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4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<sst xmlns="http://schemas.openxmlformats.org/spreadsheetml/2006/main" count="38" uniqueCount="27">
  <si>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</si>
  <si>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</si>
  <si>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</si>
  <si>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</si>
  <si>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</si>
  <si>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</si>
  <si>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</si>
  <si>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</si>
  <si>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</si>
  <si>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</si>
  <si>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</si>
  <si>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</si>
  <si>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</si>
  <si>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</si>
  <si>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</si>
  <si>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</si>
  <si>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</si>
  <si>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</si>
  <si>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</si>
  <si>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Assis Chateaubriand</t>
  </si>
  <si>
    <t>PR</t>
  </si>
  <si>
    <t xml:space="preserve">        AVISO DE VENDA DE TRIGO EM GRÃOS – VEP Nº 264/09 - 20/08/2009</t>
  </si>
  <si>
    <t>SP</t>
  </si>
  <si>
    <t>Campo Mourão</t>
  </si>
  <si>
    <t>Itabera</t>
  </si>
  <si>
    <t>Paranapanema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</si>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</sst>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C27" activeCellId="4" sqref="C11 C14 C17 C24 C27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19</v>
      </c>
      <c r="C10" s="6">
        <v>336927</v>
      </c>
      <c r="D10" s="20">
        <f>SUM(D11:D11)</f>
        <v>0</v>
      </c>
      <c r="E10" s="30">
        <f>(D10*100)/C10</f>
        <v>0</v>
      </c>
      <c r="F10" s="28">
        <v>0.53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26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23</v>
      </c>
      <c r="C13" s="6">
        <v>5600000</v>
      </c>
      <c r="D13" s="20">
        <f>SUM(D14:D14)</f>
        <v>0</v>
      </c>
      <c r="E13" s="30">
        <f>(D13*100)/C13</f>
        <v>0</v>
      </c>
      <c r="F13" s="28">
        <v>0.53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26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23</v>
      </c>
      <c r="C16" s="6">
        <v>6000000</v>
      </c>
      <c r="D16" s="20">
        <f>SUM(D17:D17)</f>
        <v>0</v>
      </c>
      <c r="E16" s="30">
        <f>(D16*100)/C16</f>
        <v>0</v>
      </c>
      <c r="F16" s="28">
        <v>0.53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3"/>
      <c r="C17" s="6" t="s">
        <v>26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11"/>
      <c r="B19" s="15" t="s">
        <v>14</v>
      </c>
      <c r="C19" s="12">
        <f>SUM(C10:C18)</f>
        <v>11936927</v>
      </c>
      <c r="D19" s="18">
        <f>SUM(D10,D13,D16)</f>
        <v>0</v>
      </c>
      <c r="E19" s="24">
        <f>(D19*100)/C19</f>
        <v>0</v>
      </c>
      <c r="F19" s="19"/>
      <c r="G19" s="19"/>
      <c r="H19" s="13"/>
      <c r="I19" s="25">
        <f>SUM(I10,I13,I16)</f>
        <v>0</v>
      </c>
    </row>
    <row r="20" ht="12.75">
      <c r="C20" s="14"/>
    </row>
    <row r="21" spans="1:9" ht="13.5">
      <c r="A21" s="33" t="s">
        <v>22</v>
      </c>
      <c r="B21" s="34"/>
      <c r="C21" s="34"/>
      <c r="D21" s="34"/>
      <c r="E21" s="34"/>
      <c r="F21" s="34"/>
      <c r="G21" s="34"/>
      <c r="H21" s="34"/>
      <c r="I21" s="35"/>
    </row>
    <row r="22" ht="12.75">
      <c r="C22" s="14"/>
    </row>
    <row r="23" spans="1:9" ht="13.5">
      <c r="A23" s="5">
        <v>4</v>
      </c>
      <c r="B23" s="23" t="s">
        <v>24</v>
      </c>
      <c r="C23" s="6">
        <v>10000000</v>
      </c>
      <c r="D23" s="20">
        <f>SUM(D24:D24)</f>
        <v>0</v>
      </c>
      <c r="E23" s="30">
        <f>(D23*100)/C23</f>
        <v>0</v>
      </c>
      <c r="F23" s="28">
        <v>0.594</v>
      </c>
      <c r="G23" s="26">
        <v>0</v>
      </c>
      <c r="H23" s="26">
        <v>0</v>
      </c>
      <c r="I23" s="7">
        <f>FLOOR(G23,0.00001)*D23</f>
        <v>0</v>
      </c>
    </row>
    <row r="24" ht="13.5">
      <c r="C24" s="6" t="s">
        <v>26</v>
      </c>
    </row>
    <row r="25" ht="12.75">
      <c r="C25" s="14"/>
    </row>
    <row r="26" spans="1:9" ht="13.5">
      <c r="A26" s="5">
        <v>5</v>
      </c>
      <c r="B26" s="23" t="s">
        <v>25</v>
      </c>
      <c r="C26" s="6">
        <v>20000000</v>
      </c>
      <c r="D26" s="20">
        <f>SUM(D27:D27)</f>
        <v>0</v>
      </c>
      <c r="E26" s="30">
        <f>(D26*100)/C26</f>
        <v>0</v>
      </c>
      <c r="F26" s="28">
        <v>0.594</v>
      </c>
      <c r="G26" s="26">
        <v>0</v>
      </c>
      <c r="H26" s="26">
        <v>0</v>
      </c>
      <c r="I26" s="7">
        <f>FLOOR(G26,0.00001)*D26</f>
        <v>0</v>
      </c>
    </row>
    <row r="27" ht="13.5">
      <c r="C27" s="6" t="s">
        <v>26</v>
      </c>
    </row>
    <row r="28" ht="12.75">
      <c r="C28" s="14"/>
    </row>
    <row r="29" spans="1:9" ht="13.5">
      <c r="A29" s="11"/>
      <c r="B29" s="15" t="s">
        <v>14</v>
      </c>
      <c r="C29" s="12">
        <f>SUM(C23:C27)</f>
        <v>30000000</v>
      </c>
      <c r="D29" s="18">
        <f>SUM(D23,D26)</f>
        <v>0</v>
      </c>
      <c r="E29" s="24">
        <f>(D29*100)/C29</f>
        <v>0</v>
      </c>
      <c r="F29" s="19"/>
      <c r="G29" s="19"/>
      <c r="H29" s="13"/>
      <c r="I29" s="25">
        <f>SUM(I23,I26)</f>
        <v>0</v>
      </c>
    </row>
    <row r="30" ht="12.75">
      <c r="C30" s="14"/>
    </row>
    <row r="31" spans="1:9" ht="13.5">
      <c r="A31" s="16"/>
      <c r="B31" s="15" t="s">
        <v>12</v>
      </c>
      <c r="C31" s="18">
        <f>SUM(C19,C29)</f>
        <v>41936927</v>
      </c>
      <c r="D31" s="18">
        <f>SUM(D19)</f>
        <v>0</v>
      </c>
      <c r="E31" s="24">
        <f>(D31*100)/C31</f>
        <v>0</v>
      </c>
      <c r="F31" s="17"/>
      <c r="G31" s="17"/>
      <c r="H31" s="17"/>
      <c r="I31" s="25">
        <f>SUM(I19,I29)</f>
        <v>0</v>
      </c>
    </row>
  </sheetData>
  <sheetProtection/>
  <mergeCells count="3">
    <mergeCell ref="A2:I2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2009-08-20T12:44:08Z</dcterms:modified>
  <cp:category/>
  <cp:version/>
  <cp:contentType/>
  <cp:contentStatus/>
</cp:coreProperties>
</file>