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ODEL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<sst xmlns="http://schemas.openxmlformats.org/spreadsheetml/2006/main" count="40" uniqueCount="32">
  <si>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</si>
  <si>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</si>
  <si>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</si>
  <si>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</si>
  <si>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</si>
  <si>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</si>
  <si>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</si>
  <si>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</si>
  <si>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</si>
  <si>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</si>
  <si>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</si>
  <si>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Valor</t>
  </si>
  <si>
    <t>(R$)</t>
  </si>
  <si>
    <t>Media Regional</t>
  </si>
  <si>
    <t>Qtda</t>
  </si>
  <si>
    <t>Adquirida</t>
  </si>
  <si>
    <t>Media Total</t>
  </si>
  <si>
    <t>ESTADO/ORIGEM</t>
  </si>
  <si>
    <t>UF</t>
  </si>
  <si>
    <t>BNM</t>
  </si>
  <si>
    <t>BBSB</t>
  </si>
  <si>
    <t>BBM RS</t>
  </si>
  <si>
    <t>Série</t>
  </si>
  <si>
    <t>(Cont)</t>
  </si>
  <si>
    <t>RS</t>
  </si>
  <si>
    <t>BIMU</t>
  </si>
  <si>
    <t>BMS</t>
  </si>
  <si>
    <t>SC</t>
  </si>
  <si>
    <t>BOLSA</t>
  </si>
  <si>
    <t>AVISO DE VENDA DE CONTRATO DE OPÇÃO DE ARROZ  Nº 298/07 - 10/05/2007</t>
  </si>
  <si>
    <t>ARZV 07100013</t>
  </si>
  <si>
    <t>ARZV 07100014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</si>
</sst>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2" fontId="1" fillId="0" borderId="0" xfId="20" applyNumberFormat="1" applyFont="1" applyAlignment="1">
      <alignment horizontal="center" vertical="center"/>
    </xf>
    <xf numFmtId="2" fontId="1" fillId="2" borderId="4" xfId="2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4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16.140625" style="0" customWidth="1"/>
    <col min="2" max="2" width="16.57421875" style="0" customWidth="1"/>
    <col min="3" max="3" width="17.28125" style="0" bestFit="1" customWidth="1"/>
    <col min="4" max="5" width="14.8515625" style="0" bestFit="1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6.00390625" style="0" bestFit="1" customWidth="1"/>
  </cols>
  <sheetData>
    <row r="1" ht="72" customHeight="1"/>
    <row r="2" spans="1:10" ht="36" customHeight="1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0</v>
      </c>
      <c r="D4" s="3" t="s">
        <v>14</v>
      </c>
      <c r="E4" s="3" t="s">
        <v>0</v>
      </c>
      <c r="F4" s="3" t="s">
        <v>1</v>
      </c>
      <c r="G4" s="3" t="s">
        <v>2</v>
      </c>
      <c r="H4" s="3" t="s">
        <v>2</v>
      </c>
      <c r="I4" s="3" t="s">
        <v>1</v>
      </c>
      <c r="J4" s="3" t="s">
        <v>11</v>
      </c>
    </row>
    <row r="5" spans="1:10" ht="13.5">
      <c r="A5" s="8" t="s">
        <v>22</v>
      </c>
      <c r="B5" s="8" t="s">
        <v>17</v>
      </c>
      <c r="C5" s="20" t="s">
        <v>8</v>
      </c>
      <c r="D5" s="20" t="s">
        <v>15</v>
      </c>
      <c r="E5" s="4" t="s">
        <v>9</v>
      </c>
      <c r="F5" s="21" t="s">
        <v>3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23</v>
      </c>
      <c r="D6" s="4" t="s">
        <v>28</v>
      </c>
      <c r="E6" s="4" t="s">
        <v>23</v>
      </c>
      <c r="F6" s="4" t="s">
        <v>10</v>
      </c>
      <c r="G6" s="4" t="s">
        <v>12</v>
      </c>
      <c r="H6" s="4" t="s">
        <v>12</v>
      </c>
      <c r="I6" s="4" t="s">
        <v>10</v>
      </c>
      <c r="J6" s="4" t="s">
        <v>12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9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 t="s">
        <v>30</v>
      </c>
      <c r="B10" s="26" t="s">
        <v>24</v>
      </c>
      <c r="C10" s="6">
        <v>3330</v>
      </c>
      <c r="D10" s="14"/>
      <c r="E10" s="6">
        <f>SUM(D11:D15)</f>
        <v>3090</v>
      </c>
      <c r="F10" s="23">
        <f>(E10*100)/C10</f>
        <v>92.7927927927928</v>
      </c>
      <c r="G10" s="23">
        <v>70.2</v>
      </c>
      <c r="H10" s="23">
        <v>70.2</v>
      </c>
      <c r="I10" s="7">
        <f>(H10*100)/G10-100</f>
        <v>0</v>
      </c>
      <c r="J10" s="7">
        <f>FLOOR(H10,0.00001)*E10</f>
        <v>216918</v>
      </c>
    </row>
    <row r="11" spans="1:10" ht="13.5">
      <c r="A11" s="5"/>
      <c r="B11" s="6"/>
      <c r="C11" s="6" t="s">
        <v>19</v>
      </c>
      <c r="D11" s="6">
        <v>80</v>
      </c>
      <c r="E11" s="6"/>
      <c r="F11" s="12"/>
      <c r="G11" s="12"/>
      <c r="H11" s="12"/>
      <c r="I11" s="7"/>
      <c r="J11" s="7"/>
    </row>
    <row r="12" spans="1:10" ht="13.5">
      <c r="A12" s="5"/>
      <c r="B12" s="6"/>
      <c r="C12" s="6" t="s">
        <v>20</v>
      </c>
      <c r="D12" s="6">
        <v>157</v>
      </c>
      <c r="E12" s="6"/>
      <c r="F12" s="12"/>
      <c r="G12" s="12"/>
      <c r="H12" s="12"/>
      <c r="I12" s="7"/>
      <c r="J12" s="7"/>
    </row>
    <row r="13" spans="1:10" ht="13.5">
      <c r="A13" s="5"/>
      <c r="B13" s="6"/>
      <c r="C13" s="6" t="s">
        <v>25</v>
      </c>
      <c r="D13" s="6">
        <v>338</v>
      </c>
      <c r="E13" s="6"/>
      <c r="F13" s="12"/>
      <c r="G13" s="12"/>
      <c r="H13" s="12"/>
      <c r="I13" s="7"/>
      <c r="J13" s="7"/>
    </row>
    <row r="14" spans="1:10" ht="13.5">
      <c r="A14" s="5"/>
      <c r="B14" s="6"/>
      <c r="C14" s="6" t="s">
        <v>26</v>
      </c>
      <c r="D14" s="6">
        <v>1059</v>
      </c>
      <c r="E14" s="6"/>
      <c r="F14" s="12"/>
      <c r="G14" s="12"/>
      <c r="H14" s="12"/>
      <c r="I14" s="7"/>
      <c r="J14" s="7"/>
    </row>
    <row r="15" spans="1:10" ht="13.5">
      <c r="A15" s="5"/>
      <c r="B15" s="6"/>
      <c r="C15" s="6" t="s">
        <v>21</v>
      </c>
      <c r="D15" s="6">
        <v>1456</v>
      </c>
      <c r="E15" s="6"/>
      <c r="F15" s="12"/>
      <c r="G15" s="12"/>
      <c r="H15" s="12"/>
      <c r="I15" s="7"/>
      <c r="J15" s="7"/>
    </row>
    <row r="16" spans="1:10" ht="13.5">
      <c r="A16" s="5"/>
      <c r="B16" s="6"/>
      <c r="C16" s="6"/>
      <c r="D16" s="6"/>
      <c r="E16" s="6"/>
      <c r="F16" s="12"/>
      <c r="G16" s="12"/>
      <c r="H16" s="12"/>
      <c r="I16" s="7"/>
      <c r="J16" s="7"/>
    </row>
    <row r="17" spans="1:10" ht="13.5">
      <c r="A17" s="5" t="s">
        <v>31</v>
      </c>
      <c r="B17" s="26" t="s">
        <v>27</v>
      </c>
      <c r="C17" s="6">
        <v>100</v>
      </c>
      <c r="D17" s="19"/>
      <c r="E17" s="6">
        <v>100</v>
      </c>
      <c r="F17" s="23">
        <f>(E17*100)/C17</f>
        <v>100</v>
      </c>
      <c r="G17" s="23">
        <v>70.2</v>
      </c>
      <c r="H17" s="23">
        <v>70.2</v>
      </c>
      <c r="I17" s="7">
        <f>(H17*100)/G17-100</f>
        <v>0</v>
      </c>
      <c r="J17" s="7">
        <f>FLOOR(H17,0.00001)*E17</f>
        <v>7020</v>
      </c>
    </row>
    <row r="18" spans="1:10" ht="13.5">
      <c r="A18" s="5"/>
      <c r="B18" s="6"/>
      <c r="C18" s="6" t="s">
        <v>19</v>
      </c>
      <c r="D18" s="19">
        <v>100</v>
      </c>
      <c r="E18" s="6"/>
      <c r="F18" s="12"/>
      <c r="G18" s="12"/>
      <c r="H18" s="12"/>
      <c r="I18" s="7"/>
      <c r="J18" s="7"/>
    </row>
    <row r="19" spans="1:10" ht="13.5">
      <c r="A19" s="5"/>
      <c r="B19" s="11"/>
      <c r="C19" s="6"/>
      <c r="D19" s="6"/>
      <c r="E19" s="6"/>
      <c r="F19" s="12"/>
      <c r="G19" s="12"/>
      <c r="H19" s="12"/>
      <c r="I19" s="7"/>
      <c r="J19" s="7"/>
    </row>
    <row r="20" spans="1:10" ht="13.5">
      <c r="A20" s="16"/>
      <c r="B20" s="15" t="s">
        <v>13</v>
      </c>
      <c r="C20" s="18">
        <f>SUM(C10:C18)</f>
        <v>3430</v>
      </c>
      <c r="D20" s="22">
        <f>SUM(D11:D18)</f>
        <v>3190</v>
      </c>
      <c r="E20" s="18">
        <f>SUM(E10:E18)</f>
        <v>3190</v>
      </c>
      <c r="F20" s="24">
        <f>(E20*100)/C20</f>
        <v>93.00291545189505</v>
      </c>
      <c r="G20" s="17"/>
      <c r="H20" s="17"/>
      <c r="I20" s="17"/>
      <c r="J20" s="25">
        <f>SUM(J10:J18)</f>
        <v>223938</v>
      </c>
    </row>
    <row r="21" ht="12.75">
      <c r="C21" s="13"/>
    </row>
    <row r="22" spans="1:10" ht="13.5">
      <c r="A22" s="16"/>
      <c r="B22" s="15" t="s">
        <v>16</v>
      </c>
      <c r="C22" s="18">
        <f>SUM(C20)</f>
        <v>3430</v>
      </c>
      <c r="D22" s="22">
        <f>SUM(D20)</f>
        <v>3190</v>
      </c>
      <c r="E22" s="18">
        <f>SUM(E20)</f>
        <v>3190</v>
      </c>
      <c r="F22" s="24">
        <f>(E22*100)/C22</f>
        <v>93.00291545189505</v>
      </c>
      <c r="G22" s="17"/>
      <c r="H22" s="17"/>
      <c r="I22" s="17"/>
      <c r="J22" s="25">
        <f>SUM(J20)</f>
        <v>223938</v>
      </c>
    </row>
    <row r="23" spans="2:3" ht="13.5">
      <c r="B23" s="5"/>
      <c r="C23" s="13"/>
    </row>
    <row r="24" spans="2:3" ht="13.5">
      <c r="B24" s="5"/>
      <c r="C24" s="13"/>
    </row>
    <row r="25" spans="2:3" ht="13.5">
      <c r="B25" s="5"/>
      <c r="C25" s="13"/>
    </row>
    <row r="26" spans="2:5" ht="13.5">
      <c r="B26" s="5"/>
      <c r="C26" s="13"/>
      <c r="E26" t="s">
        <v>7</v>
      </c>
    </row>
    <row r="27" ht="12.75">
      <c r="C27" s="13"/>
    </row>
    <row r="28" ht="12.75">
      <c r="C28" s="13"/>
    </row>
    <row r="29" ht="12.75">
      <c r="C29" s="13"/>
    </row>
    <row r="30" ht="12.75">
      <c r="C30" s="13"/>
    </row>
    <row r="31" ht="12.75">
      <c r="C31" s="13"/>
    </row>
    <row r="32" ht="12.75">
      <c r="C32" s="13"/>
    </row>
    <row r="33" ht="12.75">
      <c r="C33" s="13"/>
    </row>
    <row r="34" ht="12.75">
      <c r="C34" s="13"/>
    </row>
    <row r="35" ht="12.75">
      <c r="C35" s="13"/>
    </row>
    <row r="36" ht="12.75">
      <c r="C36" s="13"/>
    </row>
    <row r="37" ht="12.75">
      <c r="C37" s="13"/>
    </row>
    <row r="38" ht="12.75">
      <c r="C38" s="13"/>
    </row>
    <row r="39" ht="12.75">
      <c r="C39" s="13"/>
    </row>
    <row r="40" ht="12.75">
      <c r="C40" s="13"/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  <row r="152" ht="12.75">
      <c r="C152" s="13"/>
    </row>
    <row r="153" ht="12.75">
      <c r="C153" s="13"/>
    </row>
    <row r="154" ht="12.75">
      <c r="C154" s="13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2007-05-10T13:02:10Z</cp:lastPrinted>
  <dcterms:created xsi:type="dcterms:W3CDTF">2005-05-09T20:19:33Z</dcterms:created>
  <dcterms:modified xsi:type="dcterms:W3CDTF">2007-05-11T17:32:50Z</dcterms:modified>
  <cp:category/>
  <cp:version/>
  <cp:contentType/>
  <cp:contentStatus/>
</cp:coreProperties>
</file>