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8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<sst xmlns="http://schemas.openxmlformats.org/spreadsheetml/2006/main" count="32" uniqueCount="27">
  <si>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</si>
  <si>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</si>
  <si>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</si>
  <si>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</si>
  <si>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</si>
  <si>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</si>
  <si>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</si>
  <si>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</si>
  <si>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</si>
  <si>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</si>
  <si>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</si>
  <si>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</si>
  <si>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</si>
  <si>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</si>
  <si>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</si>
  <si>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</si>
  <si>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</si>
  <si>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</si>
  <si>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</si>
  <si>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</si>
  <si>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BCMR</t>
  </si>
  <si>
    <t>BCMMT</t>
  </si>
  <si>
    <t>BCMM</t>
  </si>
  <si>
    <t xml:space="preserve">        AVISO DE VENDA DE MILHO EM GRÃOS – Nº 038/12 - 08/02/2012</t>
  </si>
  <si>
    <t>Rondonopolis</t>
  </si>
  <si>
    <t>BCSP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</si>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</sst>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9821970</v>
      </c>
      <c r="D10" s="29">
        <f>SUM(D11:D15)</f>
        <v>9821970</v>
      </c>
      <c r="E10" s="25">
        <f>(D10*100)/C10</f>
        <v>100</v>
      </c>
      <c r="F10" s="23">
        <v>0.315</v>
      </c>
      <c r="G10" s="23">
        <v>0.32</v>
      </c>
      <c r="H10" s="21">
        <f>(G10*100)/F10-100</f>
        <v>1.5873015873015817</v>
      </c>
      <c r="I10" s="6">
        <f>FLOOR(G10,0.00001)*D10</f>
        <v>3143030.4</v>
      </c>
    </row>
    <row r="11" spans="1:9" ht="13.5">
      <c r="A11" s="5"/>
      <c r="B11" s="18"/>
      <c r="C11" s="28" t="s">
        <v>25</v>
      </c>
      <c r="D11" s="26">
        <v>74000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20</v>
      </c>
      <c r="D12" s="26">
        <v>6607970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21</v>
      </c>
      <c r="D13" s="26">
        <v>1700000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22</v>
      </c>
      <c r="D14" s="26">
        <v>240000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26</v>
      </c>
      <c r="D15" s="26">
        <v>1200000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SUM(C10:C16)</f>
        <v>9821970</v>
      </c>
      <c r="D17" s="30">
        <f>SUM(D10)</f>
        <v>9821970</v>
      </c>
      <c r="E17" s="19">
        <f>(D17*100)/C17</f>
        <v>100</v>
      </c>
      <c r="F17" s="15"/>
      <c r="G17" s="15"/>
      <c r="H17" s="11"/>
      <c r="I17" s="20">
        <f>SUM(I10:I16)</f>
        <v>3143030.4</v>
      </c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13"/>
      <c r="B19" s="12" t="s">
        <v>12</v>
      </c>
      <c r="C19" s="27">
        <f>SUM(C17)</f>
        <v>9821970</v>
      </c>
      <c r="D19" s="27">
        <f>SUM(D17)</f>
        <v>9821970</v>
      </c>
      <c r="E19" s="19">
        <f>(D19*100)/C19</f>
        <v>100</v>
      </c>
      <c r="F19" s="14"/>
      <c r="G19" s="14"/>
      <c r="H19" s="14"/>
      <c r="I19" s="31">
        <f>SUM(I17)</f>
        <v>3143030.4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2012-02-08T13:14:52Z</cp:lastPrinted>
  <dcterms:created xsi:type="dcterms:W3CDTF">2005-05-09T20:19:33Z</dcterms:created>
  <dcterms:modified xsi:type="dcterms:W3CDTF">2012-02-08T13:14:54Z</dcterms:modified>
  <cp:category/>
  <cp:version/>
  <cp:contentType/>
  <cp:contentStatus/>
</cp:coreProperties>
</file>