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ROZ CONT.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<sst xmlns="http://schemas.openxmlformats.org/spreadsheetml/2006/main" count="42" uniqueCount="31">
  <si>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</si>
  <si>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</si>
  <si>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</si>
  <si>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</si>
  <si>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</si>
  <si>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</si>
  <si>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</si>
  <si>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</si>
  <si>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</si>
  <si>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</si>
  <si>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</si>
  <si>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Valor</t>
  </si>
  <si>
    <t>(R$)</t>
  </si>
  <si>
    <t>Media Regional</t>
  </si>
  <si>
    <t>Qtda</t>
  </si>
  <si>
    <t>Adquirida</t>
  </si>
  <si>
    <t>Media Total</t>
  </si>
  <si>
    <t>ESTADO/ORIGEM</t>
  </si>
  <si>
    <t>Série</t>
  </si>
  <si>
    <t>(Cont)</t>
  </si>
  <si>
    <t>BOLSA</t>
  </si>
  <si>
    <t>AVISO DE VENDA DE CONTRATO DE OPÇÃO DE VENDA DE ARROZ EM CASCA Nº 317/07 - 25/05/2007</t>
  </si>
  <si>
    <t>RS</t>
  </si>
  <si>
    <t>SC</t>
  </si>
  <si>
    <t>BNM</t>
  </si>
  <si>
    <t>BBSB</t>
  </si>
  <si>
    <t>BIMU</t>
  </si>
  <si>
    <t>BMS</t>
  </si>
  <si>
    <t>BBM RS</t>
  </si>
  <si>
    <t>ARZV 07100015</t>
  </si>
  <si>
    <t>ARZV 07100016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</si>
</sst>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2" fontId="1" fillId="0" borderId="0" xfId="20" applyNumberFormat="1" applyFont="1" applyAlignment="1">
      <alignment horizontal="center" vertical="center"/>
    </xf>
    <xf numFmtId="2" fontId="1" fillId="2" borderId="4" xfId="2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6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0" fontId="1" fillId="0" borderId="0" xfId="2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34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7.281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6.00390625" style="0" bestFit="1" customWidth="1"/>
  </cols>
  <sheetData>
    <row r="1" ht="72" customHeight="1"/>
    <row r="2" spans="1:10" ht="36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0</v>
      </c>
      <c r="D4" s="3" t="s">
        <v>14</v>
      </c>
      <c r="E4" s="3" t="s">
        <v>0</v>
      </c>
      <c r="F4" s="3" t="s">
        <v>1</v>
      </c>
      <c r="G4" s="3" t="s">
        <v>2</v>
      </c>
      <c r="H4" s="3" t="s">
        <v>2</v>
      </c>
      <c r="I4" s="3" t="s">
        <v>1</v>
      </c>
      <c r="J4" s="3" t="s">
        <v>11</v>
      </c>
    </row>
    <row r="5" spans="1:10" ht="13.5">
      <c r="A5" s="8" t="s">
        <v>18</v>
      </c>
      <c r="B5" s="8" t="s">
        <v>17</v>
      </c>
      <c r="C5" s="20" t="s">
        <v>8</v>
      </c>
      <c r="D5" s="20" t="s">
        <v>15</v>
      </c>
      <c r="E5" s="4" t="s">
        <v>9</v>
      </c>
      <c r="F5" s="21" t="s">
        <v>3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20</v>
      </c>
      <c r="E6" s="4" t="s">
        <v>19</v>
      </c>
      <c r="F6" s="4" t="s">
        <v>10</v>
      </c>
      <c r="G6" s="4" t="s">
        <v>12</v>
      </c>
      <c r="H6" s="4" t="s">
        <v>12</v>
      </c>
      <c r="I6" s="4" t="s">
        <v>10</v>
      </c>
      <c r="J6" s="4" t="s">
        <v>12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9" t="s">
        <v>22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 t="s">
        <v>29</v>
      </c>
      <c r="B10" s="26" t="s">
        <v>22</v>
      </c>
      <c r="C10" s="6">
        <v>3330</v>
      </c>
      <c r="D10" s="14"/>
      <c r="E10" s="6">
        <f>SUM(D11:D15)</f>
        <v>2812</v>
      </c>
      <c r="F10" s="23">
        <f>(E10*100)/C10</f>
        <v>84.44444444444444</v>
      </c>
      <c r="G10" s="23">
        <v>70.2</v>
      </c>
      <c r="H10" s="23">
        <v>70.2</v>
      </c>
      <c r="I10" s="7">
        <f>(H10*100)/G10-100</f>
        <v>0</v>
      </c>
      <c r="J10" s="7">
        <f>FLOOR(H10,0.00001)*E10</f>
        <v>197402.4</v>
      </c>
    </row>
    <row r="11" spans="1:10" ht="13.5">
      <c r="A11" s="5"/>
      <c r="B11" s="26"/>
      <c r="C11" s="33" t="s">
        <v>24</v>
      </c>
      <c r="D11" s="14">
        <v>40</v>
      </c>
      <c r="E11" s="6"/>
      <c r="F11" s="23"/>
      <c r="G11" s="27"/>
      <c r="H11" s="23"/>
      <c r="I11" s="7"/>
      <c r="J11" s="7"/>
    </row>
    <row r="12" spans="1:10" ht="13.5">
      <c r="A12" s="5"/>
      <c r="B12" s="26"/>
      <c r="C12" s="33" t="s">
        <v>25</v>
      </c>
      <c r="D12" s="14">
        <v>79</v>
      </c>
      <c r="E12" s="6"/>
      <c r="F12" s="23"/>
      <c r="G12" s="27"/>
      <c r="H12" s="23"/>
      <c r="I12" s="7"/>
      <c r="J12" s="7"/>
    </row>
    <row r="13" spans="1:10" ht="13.5">
      <c r="A13" s="5"/>
      <c r="B13" s="26"/>
      <c r="C13" s="33" t="s">
        <v>26</v>
      </c>
      <c r="D13" s="14">
        <v>110</v>
      </c>
      <c r="E13" s="6"/>
      <c r="F13" s="23"/>
      <c r="G13" s="27"/>
      <c r="H13" s="23"/>
      <c r="I13" s="7"/>
      <c r="J13" s="7"/>
    </row>
    <row r="14" spans="1:10" ht="13.5">
      <c r="A14" s="5"/>
      <c r="B14" s="6"/>
      <c r="C14" s="33" t="s">
        <v>27</v>
      </c>
      <c r="D14" s="14">
        <v>809</v>
      </c>
      <c r="E14" s="6"/>
      <c r="F14" s="12"/>
      <c r="G14" s="12"/>
      <c r="H14" s="12"/>
      <c r="I14" s="7"/>
      <c r="J14" s="7"/>
    </row>
    <row r="15" spans="1:10" ht="13.5">
      <c r="A15" s="5"/>
      <c r="B15" s="6"/>
      <c r="C15" s="33" t="s">
        <v>28</v>
      </c>
      <c r="D15" s="28">
        <v>1774</v>
      </c>
      <c r="E15" s="6"/>
      <c r="F15" s="12"/>
      <c r="G15" s="12"/>
      <c r="H15" s="12"/>
      <c r="I15" s="7"/>
      <c r="J15" s="7"/>
    </row>
    <row r="16" spans="1:10" ht="13.5">
      <c r="A16" s="5"/>
      <c r="B16" s="6"/>
      <c r="C16" s="6"/>
      <c r="D16" s="6"/>
      <c r="E16" s="6"/>
      <c r="F16" s="12"/>
      <c r="G16" s="12"/>
      <c r="H16" s="12"/>
      <c r="I16" s="7"/>
      <c r="J16" s="7"/>
    </row>
    <row r="17" spans="1:10" ht="13.5">
      <c r="A17" s="29" t="s">
        <v>23</v>
      </c>
      <c r="B17" s="30"/>
      <c r="C17" s="30"/>
      <c r="D17" s="30"/>
      <c r="E17" s="30"/>
      <c r="F17" s="30"/>
      <c r="G17" s="30"/>
      <c r="H17" s="30"/>
      <c r="I17" s="30"/>
      <c r="J17" s="31"/>
    </row>
    <row r="18" ht="12.75">
      <c r="C18" s="13"/>
    </row>
    <row r="19" spans="1:10" ht="13.5">
      <c r="A19" s="5" t="s">
        <v>30</v>
      </c>
      <c r="B19" s="26" t="s">
        <v>23</v>
      </c>
      <c r="C19" s="6">
        <v>100</v>
      </c>
      <c r="D19" s="19"/>
      <c r="E19" s="6">
        <f>SUM(D20:D21)</f>
        <v>100</v>
      </c>
      <c r="F19" s="23">
        <f>(E19*100)/C19</f>
        <v>100</v>
      </c>
      <c r="G19" s="23">
        <v>70.2</v>
      </c>
      <c r="H19" s="23">
        <v>70.9</v>
      </c>
      <c r="I19" s="7">
        <f>(H19*100)/G19-100</f>
        <v>0.9971509971510102</v>
      </c>
      <c r="J19" s="7">
        <f>FLOOR(H19,0.00001)*E19</f>
        <v>7090.000000000001</v>
      </c>
    </row>
    <row r="20" spans="1:10" ht="13.5">
      <c r="A20" s="5"/>
      <c r="B20" s="26"/>
      <c r="C20" s="6" t="s">
        <v>24</v>
      </c>
      <c r="D20" s="19">
        <v>91</v>
      </c>
      <c r="E20" s="6"/>
      <c r="F20" s="23"/>
      <c r="G20" s="27"/>
      <c r="H20" s="23"/>
      <c r="I20" s="7"/>
      <c r="J20" s="7"/>
    </row>
    <row r="21" spans="1:10" ht="13.5">
      <c r="A21" s="5"/>
      <c r="B21" s="6"/>
      <c r="C21" s="6" t="s">
        <v>28</v>
      </c>
      <c r="D21" s="19">
        <v>9</v>
      </c>
      <c r="E21" s="6"/>
      <c r="F21" s="12"/>
      <c r="G21" s="12"/>
      <c r="H21" s="12"/>
      <c r="I21" s="7"/>
      <c r="J21" s="7"/>
    </row>
    <row r="22" spans="1:10" ht="13.5">
      <c r="A22" s="5"/>
      <c r="B22" s="11"/>
      <c r="C22" s="6"/>
      <c r="D22" s="6"/>
      <c r="E22" s="6"/>
      <c r="F22" s="12"/>
      <c r="G22" s="12"/>
      <c r="H22" s="12"/>
      <c r="I22" s="7"/>
      <c r="J22" s="7"/>
    </row>
    <row r="23" spans="1:10" ht="13.5">
      <c r="A23" s="16"/>
      <c r="B23" s="15" t="s">
        <v>13</v>
      </c>
      <c r="C23" s="18">
        <f>SUM(C10:C21)</f>
        <v>3430</v>
      </c>
      <c r="D23" s="18">
        <f>SUM(D10:D21)</f>
        <v>2912</v>
      </c>
      <c r="E23" s="18">
        <f>SUM(E10:E21)</f>
        <v>2912</v>
      </c>
      <c r="F23" s="24">
        <f>(E23*100)/C23</f>
        <v>84.89795918367346</v>
      </c>
      <c r="G23" s="17"/>
      <c r="H23" s="17"/>
      <c r="I23" s="17"/>
      <c r="J23" s="25">
        <f>SUM(J10:J21)</f>
        <v>204492.4</v>
      </c>
    </row>
    <row r="24" ht="12.75">
      <c r="C24" s="13"/>
    </row>
    <row r="25" spans="1:10" ht="13.5">
      <c r="A25" s="16"/>
      <c r="B25" s="15" t="s">
        <v>16</v>
      </c>
      <c r="C25" s="18">
        <f>SUM(C23)</f>
        <v>3430</v>
      </c>
      <c r="D25" s="22">
        <f>SUM(D23)</f>
        <v>2912</v>
      </c>
      <c r="E25" s="18">
        <f>SUM(E23)</f>
        <v>2912</v>
      </c>
      <c r="F25" s="24">
        <f>(E25*100)/C25</f>
        <v>84.89795918367346</v>
      </c>
      <c r="G25" s="17"/>
      <c r="H25" s="17"/>
      <c r="I25" s="17"/>
      <c r="J25" s="25">
        <f>SUM(J23)</f>
        <v>204492.4</v>
      </c>
    </row>
    <row r="26" spans="2:3" ht="13.5">
      <c r="B26" s="5"/>
      <c r="C26" s="13"/>
    </row>
    <row r="27" spans="2:3" ht="13.5">
      <c r="B27" s="5"/>
      <c r="C27" s="13"/>
    </row>
    <row r="28" spans="2:3" ht="13.5">
      <c r="B28" s="5"/>
      <c r="C28" s="13"/>
    </row>
    <row r="29" spans="2:5" ht="13.5">
      <c r="B29" s="5"/>
      <c r="C29" s="13"/>
      <c r="E29" t="s">
        <v>7</v>
      </c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</sheetData>
  <mergeCells count="3">
    <mergeCell ref="A8:J8"/>
    <mergeCell ref="A2:J2"/>
    <mergeCell ref="A17:J17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2007-05-25T14:17:59Z</cp:lastPrinted>
  <dcterms:created xsi:type="dcterms:W3CDTF">2005-05-09T20:19:33Z</dcterms:created>
  <dcterms:modified xsi:type="dcterms:W3CDTF">2007-05-25T14:19:24Z</dcterms:modified>
  <cp:category/>
  <cp:version/>
  <cp:contentType/>
  <cp:contentStatus/>
</cp:coreProperties>
</file>