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<sst xmlns="http://schemas.openxmlformats.org/spreadsheetml/2006/main" count="40" uniqueCount="32">
  <si>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</si>
  <si>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</si>
  <si>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</si>
  <si>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</si>
  <si>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</si>
  <si>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</si>
  <si>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</si>
  <si>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</si>
  <si>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</si>
  <si>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</si>
  <si>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</si>
  <si>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</si>
  <si>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</si>
  <si>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</si>
  <si>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</si>
  <si>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</si>
  <si>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</si>
  <si>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</si>
  <si>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</si>
  <si>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BCMM</t>
  </si>
  <si>
    <t>BBM MS</t>
  </si>
  <si>
    <t>BBM PR</t>
  </si>
  <si>
    <t>BBM SP</t>
  </si>
  <si>
    <t>BBM UB</t>
  </si>
  <si>
    <t>Prêmio</t>
  </si>
  <si>
    <t>BBM GO</t>
  </si>
  <si>
    <t>AVISO DE LEILÃO DE PRÊMIO EQUALIZADOR PAGO AO PRODUTOR RURAL DE CAFÉ
ARÁBICA EM GRÃOS E/OU SUA COOPERATIVA – PEPRO N.º 362/07 - 27/06/2007</t>
  </si>
  <si>
    <t>BMCS</t>
  </si>
  <si>
    <t>BBSB</t>
  </si>
  <si>
    <t>BBM MG</t>
  </si>
  <si>
    <t>BCML</t>
  </si>
  <si>
    <t>BRASIL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</si>
</sst>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8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91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8" width="10.7109375" style="0" customWidth="1"/>
    <col min="9" max="9" width="11.7109375" style="0" customWidth="1"/>
    <col min="10" max="10" width="21.7109375" style="0" customWidth="1"/>
  </cols>
  <sheetData>
    <row r="1" ht="62.25" customHeight="1"/>
    <row r="2" spans="1:10" ht="49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24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8" t="s">
        <v>7</v>
      </c>
      <c r="D5" s="4" t="s">
        <v>14</v>
      </c>
      <c r="E5" s="29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31</v>
      </c>
      <c r="C10" s="6">
        <v>240000000</v>
      </c>
      <c r="D10" s="22">
        <f>SUM(D11:D20)</f>
        <v>240000000</v>
      </c>
      <c r="E10" s="26">
        <f>(D10*100)/C10</f>
        <v>100</v>
      </c>
      <c r="F10" s="35">
        <v>0.6666</v>
      </c>
      <c r="G10" s="23">
        <v>1</v>
      </c>
      <c r="H10" s="30">
        <v>0.9998</v>
      </c>
      <c r="I10" s="7">
        <f>(H10*100)/G10-100</f>
        <v>-0.01999999999999602</v>
      </c>
      <c r="J10" s="7">
        <f>D10*((ROUND(F10*H10,4)))</f>
        <v>159960000</v>
      </c>
    </row>
    <row r="11" spans="1:10" ht="13.5">
      <c r="A11" s="5"/>
      <c r="B11" s="19"/>
      <c r="C11" s="6" t="s">
        <v>27</v>
      </c>
      <c r="D11" s="22">
        <v>36000</v>
      </c>
      <c r="E11" s="6"/>
      <c r="F11" s="12"/>
      <c r="G11" s="21"/>
      <c r="H11" s="23"/>
      <c r="I11" s="7"/>
      <c r="J11" s="7"/>
    </row>
    <row r="12" spans="1:10" ht="13.5">
      <c r="A12" s="5"/>
      <c r="B12" s="19"/>
      <c r="C12" s="6" t="s">
        <v>19</v>
      </c>
      <c r="D12" s="22">
        <v>1637400</v>
      </c>
      <c r="E12" s="6"/>
      <c r="F12" s="12"/>
      <c r="G12" s="21"/>
      <c r="H12" s="23"/>
      <c r="I12" s="7"/>
      <c r="J12" s="7"/>
    </row>
    <row r="13" spans="1:10" ht="13.5">
      <c r="A13" s="5"/>
      <c r="B13" s="19"/>
      <c r="C13" s="6" t="s">
        <v>28</v>
      </c>
      <c r="D13" s="22">
        <v>18000</v>
      </c>
      <c r="E13" s="6"/>
      <c r="F13" s="12"/>
      <c r="G13" s="21"/>
      <c r="H13" s="23"/>
      <c r="I13" s="7"/>
      <c r="J13" s="7"/>
    </row>
    <row r="14" spans="1:10" ht="13.5">
      <c r="A14" s="5"/>
      <c r="B14" s="19"/>
      <c r="C14" s="6" t="s">
        <v>30</v>
      </c>
      <c r="D14" s="22">
        <v>6731640</v>
      </c>
      <c r="E14" s="6"/>
      <c r="F14" s="12"/>
      <c r="G14" s="21"/>
      <c r="H14" s="23"/>
      <c r="I14" s="7"/>
      <c r="J14" s="7"/>
    </row>
    <row r="15" spans="1:10" ht="13.5">
      <c r="A15" s="5"/>
      <c r="B15" s="19"/>
      <c r="C15" s="6" t="s">
        <v>20</v>
      </c>
      <c r="D15" s="22">
        <v>18000</v>
      </c>
      <c r="E15" s="6"/>
      <c r="F15" s="12"/>
      <c r="G15" s="21"/>
      <c r="H15" s="23"/>
      <c r="I15" s="7"/>
      <c r="J15" s="7"/>
    </row>
    <row r="16" spans="1:10" ht="13.5">
      <c r="A16" s="5"/>
      <c r="B16" s="19"/>
      <c r="C16" s="6" t="s">
        <v>21</v>
      </c>
      <c r="D16" s="22">
        <v>36000</v>
      </c>
      <c r="E16" s="12"/>
      <c r="F16" s="12"/>
      <c r="G16" s="21"/>
      <c r="H16" s="12"/>
      <c r="I16" s="7"/>
      <c r="J16" s="7"/>
    </row>
    <row r="17" spans="1:10" ht="13.5">
      <c r="A17" s="5"/>
      <c r="B17" s="19"/>
      <c r="C17" s="6" t="s">
        <v>29</v>
      </c>
      <c r="D17" s="22">
        <v>2268000</v>
      </c>
      <c r="E17" s="12"/>
      <c r="F17" s="12"/>
      <c r="G17" s="21"/>
      <c r="H17" s="12"/>
      <c r="I17" s="7"/>
      <c r="J17" s="7"/>
    </row>
    <row r="18" spans="1:10" ht="13.5">
      <c r="A18" s="5"/>
      <c r="B18" s="19"/>
      <c r="C18" s="6" t="s">
        <v>25</v>
      </c>
      <c r="D18" s="22">
        <v>1200000</v>
      </c>
      <c r="E18" s="12"/>
      <c r="F18" s="12"/>
      <c r="G18" s="21"/>
      <c r="H18" s="12"/>
      <c r="I18" s="7"/>
      <c r="J18" s="7"/>
    </row>
    <row r="19" spans="1:10" ht="13.5">
      <c r="A19" s="5"/>
      <c r="B19" s="19"/>
      <c r="C19" s="6" t="s">
        <v>23</v>
      </c>
      <c r="D19" s="22">
        <v>7188540</v>
      </c>
      <c r="E19" s="12"/>
      <c r="F19" s="12"/>
      <c r="G19" s="21"/>
      <c r="H19" s="12"/>
      <c r="I19" s="7"/>
      <c r="J19" s="7"/>
    </row>
    <row r="20" spans="1:10" ht="13.5">
      <c r="A20" s="5"/>
      <c r="B20" s="19"/>
      <c r="C20" s="6" t="s">
        <v>22</v>
      </c>
      <c r="D20" s="22">
        <v>220866420</v>
      </c>
      <c r="E20" s="12"/>
      <c r="F20" s="12"/>
      <c r="G20" s="21"/>
      <c r="H20" s="12"/>
      <c r="I20" s="7"/>
      <c r="J20" s="7"/>
    </row>
    <row r="21" spans="1:10" ht="13.5">
      <c r="A21" s="5"/>
      <c r="B21" s="11"/>
      <c r="C21" s="6"/>
      <c r="D21" s="6"/>
      <c r="E21" s="12"/>
      <c r="F21" s="12"/>
      <c r="G21" s="12"/>
      <c r="H21" s="12"/>
      <c r="I21" s="7"/>
      <c r="J21" s="7"/>
    </row>
    <row r="22" spans="1:10" ht="13.5">
      <c r="A22" s="16"/>
      <c r="B22" s="15" t="s">
        <v>12</v>
      </c>
      <c r="C22" s="18">
        <f>SUM(C10:C21)</f>
        <v>240000000</v>
      </c>
      <c r="D22" s="18">
        <f>SUM(D10)</f>
        <v>240000000</v>
      </c>
      <c r="E22" s="27">
        <f>(D22*100)/C22</f>
        <v>100</v>
      </c>
      <c r="F22" s="13"/>
      <c r="G22" s="17"/>
      <c r="H22" s="17"/>
      <c r="I22" s="17"/>
      <c r="J22" s="24">
        <f>SUM(J10)</f>
        <v>159960000</v>
      </c>
    </row>
    <row r="23" spans="3:5" ht="12.75">
      <c r="C23" s="14"/>
      <c r="E23" s="25"/>
    </row>
    <row r="24" spans="1:10" ht="13.5">
      <c r="A24" s="16"/>
      <c r="B24" s="15" t="s">
        <v>16</v>
      </c>
      <c r="C24" s="18">
        <f>SUM(C22)</f>
        <v>240000000</v>
      </c>
      <c r="D24" s="18">
        <f>SUM(D22)</f>
        <v>240000000</v>
      </c>
      <c r="E24" s="27">
        <f>(D24*100)/C24</f>
        <v>100</v>
      </c>
      <c r="F24" s="13"/>
      <c r="G24" s="17"/>
      <c r="H24" s="17"/>
      <c r="I24" s="17"/>
      <c r="J24" s="24">
        <f>SUM(J22)</f>
        <v>159960000</v>
      </c>
    </row>
    <row r="25" spans="2:3" ht="13.5">
      <c r="B25" s="5"/>
      <c r="C25" s="14"/>
    </row>
    <row r="26" spans="2:3" ht="13.5">
      <c r="B26" s="5"/>
      <c r="C26" s="14"/>
    </row>
    <row r="27" spans="2:3" ht="13.5">
      <c r="B27" s="5"/>
      <c r="C27" s="14"/>
    </row>
    <row r="28" spans="2:3" ht="13.5">
      <c r="B28" s="5"/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2007-06-08T15:06:57Z</cp:lastPrinted>
  <dcterms:created xsi:type="dcterms:W3CDTF">2005-05-09T20:19:33Z</dcterms:created>
  <dcterms:modified xsi:type="dcterms:W3CDTF">2007-06-27T14:54:14Z</dcterms:modified>
  <cp:category/>
  <cp:version/>
  <cp:contentType/>
  <cp:contentStatus/>
</cp:coreProperties>
</file>