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<sst xmlns="http://schemas.openxmlformats.org/spreadsheetml/2006/main" count="36" uniqueCount="27">
  <si>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</si>
  <si>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</si>
  <si>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</si>
  <si>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</si>
  <si>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</si>
  <si>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</si>
  <si>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</si>
  <si>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</si>
  <si>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</si>
  <si>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</si>
  <si>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</si>
  <si>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</si>
  <si>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</si>
  <si>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</si>
  <si>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</si>
  <si>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</si>
  <si>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</si>
  <si>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</si>
  <si>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</si>
  <si>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BBSB</t>
  </si>
  <si>
    <t xml:space="preserve"> BBM UB</t>
  </si>
  <si>
    <t>Prêmio</t>
  </si>
  <si>
    <t>GO</t>
  </si>
  <si>
    <t>BA</t>
  </si>
  <si>
    <t>BHCP</t>
  </si>
  <si>
    <t xml:space="preserve"> BBM CE</t>
  </si>
  <si>
    <t>AVISO DE LEILÃO DE PRÊMIO EQUALIZADOR PAGO AO PRODUTOR RURAL DE MILHO EM GRÃOS E/OU SUA COOPERATIVA – PEPRO N.º 372/07 - 28/06/2007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</si>
</sst>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76" fontId="1" fillId="0" borderId="0" xfId="20" applyNumberFormat="1" applyFont="1" applyAlignment="1">
      <alignment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8" xfId="20" applyNumberFormat="1" applyFont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8" width="10.7109375" style="0" customWidth="1"/>
    <col min="9" max="9" width="11.28125" style="0" bestFit="1" customWidth="1"/>
    <col min="10" max="10" width="17.7109375" style="0" customWidth="1"/>
  </cols>
  <sheetData>
    <row r="1" ht="62.25" customHeight="1"/>
    <row r="2" spans="1:10" ht="49.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21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6" t="s">
        <v>7</v>
      </c>
      <c r="D5" s="4" t="s">
        <v>14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2"/>
      <c r="D7" s="9"/>
      <c r="E7" s="9"/>
      <c r="F7" s="9"/>
      <c r="G7" s="9"/>
      <c r="H7" s="9"/>
      <c r="I7" s="9"/>
      <c r="J7" s="10"/>
    </row>
    <row r="8" spans="1:10" ht="13.5">
      <c r="A8" s="36" t="s">
        <v>18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1" t="s">
        <v>22</v>
      </c>
      <c r="C10" s="6">
        <v>45000000</v>
      </c>
      <c r="D10" s="28">
        <f>SUM(D11:D12)</f>
        <v>1356000</v>
      </c>
      <c r="E10" s="30">
        <f>(D10*100)/C10</f>
        <v>3.013333333333333</v>
      </c>
      <c r="F10" s="31">
        <v>0.066</v>
      </c>
      <c r="G10" s="29">
        <v>1</v>
      </c>
      <c r="H10" s="29">
        <v>1</v>
      </c>
      <c r="I10" s="7">
        <f>(H10*100)/G10-100</f>
        <v>0</v>
      </c>
      <c r="J10" s="7">
        <f>D10*((ROUND(F10*H10,4)))</f>
        <v>89496</v>
      </c>
    </row>
    <row r="11" spans="1:10" ht="13.5">
      <c r="A11" s="5"/>
      <c r="B11" s="21"/>
      <c r="C11" s="6" t="s">
        <v>19</v>
      </c>
      <c r="D11" s="6">
        <v>600000</v>
      </c>
      <c r="E11" s="12"/>
      <c r="F11" s="12"/>
      <c r="G11" s="23"/>
      <c r="H11" s="12"/>
      <c r="I11" s="7"/>
      <c r="J11" s="7"/>
    </row>
    <row r="12" spans="1:10" ht="13.5">
      <c r="A12" s="5"/>
      <c r="B12" s="21"/>
      <c r="C12" s="6" t="s">
        <v>24</v>
      </c>
      <c r="D12" s="6">
        <v>756000</v>
      </c>
      <c r="E12" s="12"/>
      <c r="F12" s="12"/>
      <c r="G12" s="23"/>
      <c r="H12" s="12"/>
      <c r="I12" s="7"/>
      <c r="J12" s="7"/>
    </row>
    <row r="13" spans="1:10" ht="13.5">
      <c r="A13" s="5"/>
      <c r="B13" s="11"/>
      <c r="C13" s="6"/>
      <c r="D13" s="6"/>
      <c r="E13" s="12"/>
      <c r="F13" s="12"/>
      <c r="G13" s="12"/>
      <c r="H13" s="12"/>
      <c r="I13" s="7"/>
      <c r="J13" s="7"/>
    </row>
    <row r="14" spans="1:10" ht="13.5">
      <c r="A14" s="5">
        <v>2</v>
      </c>
      <c r="B14" s="21" t="s">
        <v>23</v>
      </c>
      <c r="C14" s="6">
        <v>15000000</v>
      </c>
      <c r="D14" s="6">
        <f>SUM(D15:D17)</f>
        <v>5370000</v>
      </c>
      <c r="E14" s="30">
        <f>(D14*100)/C14</f>
        <v>35.8</v>
      </c>
      <c r="F14" s="31">
        <v>0.055</v>
      </c>
      <c r="G14" s="29">
        <v>1</v>
      </c>
      <c r="H14" s="29">
        <v>1</v>
      </c>
      <c r="I14" s="7">
        <f>(H14*100)/G14-100</f>
        <v>0</v>
      </c>
      <c r="J14" s="7">
        <f>D14*((ROUND(F14*H14,3)))</f>
        <v>295350</v>
      </c>
    </row>
    <row r="15" spans="1:10" ht="13.5">
      <c r="A15" s="5"/>
      <c r="B15" s="21"/>
      <c r="C15" s="24" t="s">
        <v>24</v>
      </c>
      <c r="D15" s="6">
        <v>900000</v>
      </c>
      <c r="E15" s="12"/>
      <c r="F15" s="12"/>
      <c r="G15" s="23"/>
      <c r="H15" s="12"/>
      <c r="I15" s="7"/>
      <c r="J15" s="7"/>
    </row>
    <row r="16" spans="1:10" ht="13.5">
      <c r="A16" s="5"/>
      <c r="B16" s="21"/>
      <c r="C16" s="25" t="s">
        <v>20</v>
      </c>
      <c r="D16" s="6">
        <v>90000</v>
      </c>
      <c r="E16" s="12"/>
      <c r="F16" s="12"/>
      <c r="G16" s="23"/>
      <c r="H16" s="12"/>
      <c r="I16" s="7"/>
      <c r="J16" s="7"/>
    </row>
    <row r="17" spans="1:10" ht="13.5">
      <c r="A17" s="5"/>
      <c r="B17" s="15"/>
      <c r="C17" s="25" t="s">
        <v>25</v>
      </c>
      <c r="D17" s="20">
        <v>4380000</v>
      </c>
      <c r="E17" s="12"/>
      <c r="F17" s="12"/>
      <c r="G17" s="12"/>
      <c r="H17" s="12"/>
      <c r="I17" s="7"/>
      <c r="J17" s="7"/>
    </row>
    <row r="18" spans="1:10" ht="13.5">
      <c r="A18" s="5"/>
      <c r="B18" s="11"/>
      <c r="C18" s="6"/>
      <c r="D18" s="20"/>
      <c r="E18" s="33"/>
      <c r="F18" s="12"/>
      <c r="G18" s="12"/>
      <c r="H18" s="12"/>
      <c r="I18" s="7"/>
      <c r="J18" s="7"/>
    </row>
    <row r="19" spans="1:10" ht="13.5">
      <c r="A19" s="17"/>
      <c r="B19" s="16" t="s">
        <v>12</v>
      </c>
      <c r="C19" s="19">
        <f>SUM(C10:C18)</f>
        <v>60000000</v>
      </c>
      <c r="D19" s="19">
        <f>SUM(D10,D14)</f>
        <v>6726000</v>
      </c>
      <c r="E19" s="32">
        <f>(D19*100)/C19</f>
        <v>11.21</v>
      </c>
      <c r="F19" s="13"/>
      <c r="G19" s="18"/>
      <c r="H19" s="18"/>
      <c r="I19" s="18"/>
      <c r="J19" s="34">
        <f>SUM(J10,J14)</f>
        <v>384846</v>
      </c>
    </row>
    <row r="20" spans="3:5" ht="12.75">
      <c r="C20" s="14"/>
      <c r="E20" s="35"/>
    </row>
    <row r="21" spans="1:10" ht="13.5">
      <c r="A21" s="17"/>
      <c r="B21" s="16" t="s">
        <v>16</v>
      </c>
      <c r="C21" s="19">
        <f>SUM(C19)</f>
        <v>60000000</v>
      </c>
      <c r="D21" s="19">
        <f>SUM(D19)</f>
        <v>6726000</v>
      </c>
      <c r="E21" s="32">
        <f>(D21*100)/C21</f>
        <v>11.21</v>
      </c>
      <c r="F21" s="13"/>
      <c r="G21" s="18"/>
      <c r="H21" s="18"/>
      <c r="I21" s="18"/>
      <c r="J21" s="34">
        <f>SUM(J19)</f>
        <v>384846</v>
      </c>
    </row>
    <row r="22" spans="2:3" ht="13.5">
      <c r="B22" s="5"/>
      <c r="C22" s="14"/>
    </row>
    <row r="23" spans="2:3" ht="13.5">
      <c r="B23" s="5"/>
      <c r="C23" s="14"/>
    </row>
    <row r="24" spans="2:3" ht="13.5">
      <c r="B24" s="5"/>
      <c r="C24" s="14"/>
    </row>
    <row r="25" spans="2:3" ht="13.5">
      <c r="B25" s="5"/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2007-06-08T14:40:25Z</cp:lastPrinted>
  <dcterms:created xsi:type="dcterms:W3CDTF">2005-05-09T20:19:33Z</dcterms:created>
  <dcterms:modified xsi:type="dcterms:W3CDTF">2007-06-28T12:56:24Z</dcterms:modified>
  <cp:category/>
  <cp:version/>
  <cp:contentType/>
  <cp:contentStatus/>
</cp:coreProperties>
</file>