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64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<sst xmlns="http://schemas.openxmlformats.org/spreadsheetml/2006/main" count="37" uniqueCount="29">
  <si>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</si>
  <si>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</si>
  <si>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</si>
  <si>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</si>
  <si>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</si>
  <si>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</si>
  <si>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</si>
  <si>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</si>
  <si>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</si>
  <si>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</si>
  <si>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</si>
  <si>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</si>
  <si>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</si>
  <si>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</si>
  <si>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</si>
  <si>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</si>
  <si>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</si>
  <si>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</si>
  <si>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</si>
  <si>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</si>
  <si>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Apucarana</t>
  </si>
  <si>
    <t>SC</t>
  </si>
  <si>
    <t>Maravilha</t>
  </si>
  <si>
    <t>BBM PR</t>
  </si>
  <si>
    <t>BBSB</t>
  </si>
  <si>
    <t>BCMCO</t>
  </si>
  <si>
    <t>BCMM</t>
  </si>
  <si>
    <t>Herval D´Oeste</t>
  </si>
  <si>
    <t>AVISO DE VENDA DE FEIJÃO ANÃO PRETO Nº 664/07- 28/11/2007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</si>
</sst>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" fontId="1" fillId="2" borderId="5" xfId="0" applyNumberFormat="1" applyFont="1" applyFill="1" applyBorder="1" applyAlignment="1">
      <alignment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2"/>
  <sheetViews>
    <sheetView tabSelected="1" workbookViewId="0" topLeftCell="A4">
      <selection activeCell="G23" sqref="G23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28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63564</v>
      </c>
      <c r="D10" s="21">
        <f>SUM(D11:D13)</f>
        <v>63564</v>
      </c>
      <c r="E10" s="28">
        <f>(D10*100)/C10</f>
        <v>100</v>
      </c>
      <c r="F10" s="29">
        <v>0.9</v>
      </c>
      <c r="G10" s="31">
        <v>1.63</v>
      </c>
      <c r="H10" s="27">
        <f>((G10*100)/F10)-100</f>
        <v>81.11111111111111</v>
      </c>
      <c r="I10" s="7">
        <f>FLOOR(G10,0.00001)*D10</f>
        <v>103609.32</v>
      </c>
    </row>
    <row r="11" spans="1:9" ht="13.5">
      <c r="A11" s="5"/>
      <c r="B11" s="24"/>
      <c r="C11" s="6" t="s">
        <v>25</v>
      </c>
      <c r="D11" s="21">
        <v>13000</v>
      </c>
      <c r="E11" s="28"/>
      <c r="F11" s="29"/>
      <c r="G11" s="31"/>
      <c r="H11" s="27"/>
      <c r="I11" s="7"/>
    </row>
    <row r="12" spans="1:9" ht="13.5">
      <c r="A12" s="5"/>
      <c r="B12" s="24"/>
      <c r="C12" s="6" t="s">
        <v>26</v>
      </c>
      <c r="D12" s="21">
        <v>20000</v>
      </c>
      <c r="E12" s="28"/>
      <c r="F12" s="29"/>
      <c r="G12" s="31"/>
      <c r="H12" s="27"/>
      <c r="I12" s="7"/>
    </row>
    <row r="13" spans="1:9" ht="13.5">
      <c r="A13" s="5"/>
      <c r="B13" s="24"/>
      <c r="C13" s="6" t="s">
        <v>24</v>
      </c>
      <c r="D13" s="21">
        <v>30564</v>
      </c>
      <c r="E13" s="28"/>
      <c r="F13" s="29"/>
      <c r="G13" s="31"/>
      <c r="H13" s="27"/>
      <c r="I13" s="7"/>
    </row>
    <row r="14" spans="1:9" ht="13.5">
      <c r="A14" s="5"/>
      <c r="B14" s="24"/>
      <c r="C14" s="6"/>
      <c r="D14" s="6"/>
      <c r="E14" s="14"/>
      <c r="F14" s="29"/>
      <c r="G14" s="29"/>
      <c r="H14" s="7"/>
      <c r="I14" s="7"/>
    </row>
    <row r="15" spans="1:9" ht="13.5">
      <c r="A15" s="11"/>
      <c r="B15" s="16" t="s">
        <v>14</v>
      </c>
      <c r="C15" s="12">
        <f>SUM(C9:C14)</f>
        <v>63564</v>
      </c>
      <c r="D15" s="19">
        <f>SUM(D10)</f>
        <v>63564</v>
      </c>
      <c r="E15" s="25">
        <f>(D15*100)/C15</f>
        <v>100</v>
      </c>
      <c r="F15" s="20"/>
      <c r="G15" s="20"/>
      <c r="H15" s="13"/>
      <c r="I15" s="26">
        <f>SUM(I9:I14)</f>
        <v>103609.32</v>
      </c>
    </row>
    <row r="16" spans="1:9" ht="13.5">
      <c r="A16" s="5"/>
      <c r="B16" s="24"/>
      <c r="C16" s="6"/>
      <c r="D16" s="6"/>
      <c r="E16" s="14"/>
      <c r="F16" s="29"/>
      <c r="G16" s="29"/>
      <c r="H16" s="7"/>
      <c r="I16" s="7"/>
    </row>
    <row r="17" spans="1:9" ht="13.5">
      <c r="A17" s="34" t="s">
        <v>21</v>
      </c>
      <c r="B17" s="35"/>
      <c r="C17" s="35"/>
      <c r="D17" s="35"/>
      <c r="E17" s="35"/>
      <c r="F17" s="35"/>
      <c r="G17" s="35"/>
      <c r="H17" s="35"/>
      <c r="I17" s="36"/>
    </row>
    <row r="18" spans="1:9" ht="13.5">
      <c r="A18" s="9"/>
      <c r="B18" s="9"/>
      <c r="C18" s="9"/>
      <c r="D18" s="9"/>
      <c r="E18" s="9"/>
      <c r="F18" s="9"/>
      <c r="G18" s="9"/>
      <c r="H18" s="9"/>
      <c r="I18" s="10"/>
    </row>
    <row r="19" spans="1:9" ht="13.5">
      <c r="A19" s="5">
        <v>3</v>
      </c>
      <c r="B19" s="24" t="s">
        <v>27</v>
      </c>
      <c r="C19" s="6">
        <v>8113</v>
      </c>
      <c r="D19" s="21">
        <f>SUM(D20:D20)</f>
        <v>8113</v>
      </c>
      <c r="E19" s="28">
        <f>(D19*100)/C19</f>
        <v>100</v>
      </c>
      <c r="F19" s="29">
        <v>0.9</v>
      </c>
      <c r="G19" s="31">
        <v>1.62</v>
      </c>
      <c r="H19" s="27">
        <f>((G19*100)/F19)-100</f>
        <v>80</v>
      </c>
      <c r="I19" s="7">
        <f>FLOOR(G19,0.00001)*D19</f>
        <v>13143.060000000001</v>
      </c>
    </row>
    <row r="20" spans="1:9" ht="13.5">
      <c r="A20" s="5"/>
      <c r="B20" s="24"/>
      <c r="C20" s="6" t="s">
        <v>23</v>
      </c>
      <c r="D20" s="21">
        <v>8113</v>
      </c>
      <c r="E20" s="28"/>
      <c r="F20" s="29"/>
      <c r="G20" s="29"/>
      <c r="H20" s="27"/>
      <c r="I20" s="7"/>
    </row>
    <row r="21" spans="1:9" ht="13.5">
      <c r="A21" s="5"/>
      <c r="B21" s="24"/>
      <c r="C21" s="6"/>
      <c r="D21" s="6"/>
      <c r="E21" s="14"/>
      <c r="F21" s="29"/>
      <c r="G21" s="29"/>
      <c r="H21" s="7"/>
      <c r="I21" s="7"/>
    </row>
    <row r="22" spans="1:9" ht="13.5">
      <c r="A22" s="5">
        <v>4</v>
      </c>
      <c r="B22" s="24" t="s">
        <v>22</v>
      </c>
      <c r="C22" s="6">
        <v>93306</v>
      </c>
      <c r="D22" s="21">
        <f>SUM(D23:D24)</f>
        <v>93306</v>
      </c>
      <c r="E22" s="28">
        <f>(D22*100)/C22</f>
        <v>100</v>
      </c>
      <c r="F22" s="29">
        <v>0.8</v>
      </c>
      <c r="G22" s="29">
        <v>1.58</v>
      </c>
      <c r="H22" s="27">
        <f>((G22*100)/F22)-100</f>
        <v>97.5</v>
      </c>
      <c r="I22" s="7">
        <f>FLOOR(G22,0.00001)*D22</f>
        <v>147423.48</v>
      </c>
    </row>
    <row r="23" spans="1:9" ht="13.5">
      <c r="A23" s="5"/>
      <c r="B23" s="24"/>
      <c r="C23" s="6" t="s">
        <v>24</v>
      </c>
      <c r="D23" s="21">
        <v>50000</v>
      </c>
      <c r="E23" s="28"/>
      <c r="F23" s="29"/>
      <c r="G23" s="29"/>
      <c r="H23" s="27"/>
      <c r="I23" s="7"/>
    </row>
    <row r="24" spans="1:9" ht="13.5">
      <c r="A24" s="5"/>
      <c r="B24" s="24"/>
      <c r="C24" s="6" t="s">
        <v>23</v>
      </c>
      <c r="D24" s="21">
        <v>43306</v>
      </c>
      <c r="E24" s="28"/>
      <c r="F24" s="29"/>
      <c r="G24" s="29"/>
      <c r="H24" s="27"/>
      <c r="I24" s="7"/>
    </row>
    <row r="25" spans="1:9" ht="13.5">
      <c r="A25" s="5"/>
      <c r="B25" s="24"/>
      <c r="C25" s="6"/>
      <c r="D25" s="6"/>
      <c r="E25" s="14"/>
      <c r="F25" s="29"/>
      <c r="G25" s="29"/>
      <c r="H25" s="7"/>
      <c r="I25" s="7"/>
    </row>
    <row r="26" spans="1:9" ht="13.5">
      <c r="A26" s="11"/>
      <c r="B26" s="16" t="s">
        <v>14</v>
      </c>
      <c r="C26" s="12">
        <f>SUM(C18:C25)</f>
        <v>101419</v>
      </c>
      <c r="D26" s="19">
        <f>SUM(D19,D22)</f>
        <v>101419</v>
      </c>
      <c r="E26" s="25">
        <f>(D26*100)/C26</f>
        <v>100</v>
      </c>
      <c r="F26" s="20"/>
      <c r="G26" s="20"/>
      <c r="H26" s="13"/>
      <c r="I26" s="26">
        <f>SUM(I18:I25)</f>
        <v>160566.54</v>
      </c>
    </row>
    <row r="27" ht="12.75">
      <c r="C27" s="15"/>
    </row>
    <row r="28" spans="1:9" ht="13.5">
      <c r="A28" s="17"/>
      <c r="B28" s="16" t="s">
        <v>12</v>
      </c>
      <c r="C28" s="19">
        <f>SUM(C15,C26)</f>
        <v>164983</v>
      </c>
      <c r="D28" s="19">
        <f>SUM(D15,D26)</f>
        <v>164983</v>
      </c>
      <c r="E28" s="25">
        <f>(D28*100)/C28</f>
        <v>100</v>
      </c>
      <c r="F28" s="18"/>
      <c r="G28" s="18"/>
      <c r="H28" s="18"/>
      <c r="I28" s="30">
        <f>SUM(I15,I26)</f>
        <v>264175.86</v>
      </c>
    </row>
    <row r="29" ht="12.75">
      <c r="C29" s="15"/>
    </row>
    <row r="30" ht="12.75">
      <c r="C30" s="15"/>
    </row>
    <row r="31" spans="2:3" ht="13.5">
      <c r="B31" s="5"/>
      <c r="C31" s="15"/>
    </row>
    <row r="32" spans="2:3" ht="13.5">
      <c r="B32" s="5"/>
      <c r="C32" s="15"/>
    </row>
    <row r="33" spans="2:3" ht="13.5">
      <c r="B33" s="5"/>
      <c r="C33" s="15"/>
    </row>
    <row r="34" spans="2:3" ht="13.5">
      <c r="B34" s="5"/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</sheetData>
  <mergeCells count="3">
    <mergeCell ref="A2:I2"/>
    <mergeCell ref="A8:I8"/>
    <mergeCell ref="A17:I17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2007-11-05T12:55:50Z</cp:lastPrinted>
  <dcterms:created xsi:type="dcterms:W3CDTF">2005-05-09T20:19:33Z</dcterms:created>
  <dcterms:modified xsi:type="dcterms:W3CDTF">2007-11-28T18:31:31Z</dcterms:modified>
  <cp:category/>
  <cp:version/>
  <cp:contentType/>
  <cp:contentStatus/>
</cp:coreProperties>
</file>