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56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<sst xmlns="http://schemas.openxmlformats.org/spreadsheetml/2006/main" count="27" uniqueCount="25">
  <si>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</si>
  <si>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</si>
  <si>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</si>
  <si>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</si>
  <si>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</si>
  <si>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</si>
  <si>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</si>
  <si>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</si>
  <si>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</si>
  <si>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</si>
  <si>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</si>
  <si>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</si>
  <si>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</si>
  <si>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</si>
  <si>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</si>
  <si>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</si>
  <si>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BNM</t>
  </si>
  <si>
    <t>HL Logistica</t>
  </si>
  <si>
    <t xml:space="preserve"> AVISO CONAB/DIGES/SUARM/GEMOV Nº 667//07 - 04/12/2007</t>
  </si>
  <si>
    <t>BMCS</t>
  </si>
  <si>
    <t>Transul Transportes Ltda.</t>
  </si>
  <si>
    <t>BBM GO</t>
  </si>
  <si>
    <t>BBM PR</t>
  </si>
  <si>
    <t>Transkine</t>
  </si>
  <si>
    <t>Transportadora Matsuda Ltda.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</si>
</sst>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 topLeftCell="A1">
      <selection activeCell="G16" sqref="G16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4" t="s">
        <v>18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9"/>
      <c r="B6" s="40"/>
      <c r="C6" s="41"/>
      <c r="D6" s="41"/>
      <c r="E6" s="41"/>
      <c r="F6" s="41"/>
      <c r="G6" s="42"/>
      <c r="H6" s="41"/>
      <c r="I6" s="43"/>
    </row>
    <row r="7" spans="1:9" ht="16.5">
      <c r="A7" s="29">
        <v>1</v>
      </c>
      <c r="B7" s="32">
        <v>3420000</v>
      </c>
      <c r="C7" s="26"/>
      <c r="D7" s="30"/>
      <c r="E7" s="30" t="s">
        <v>16</v>
      </c>
      <c r="F7" s="30" t="s">
        <v>17</v>
      </c>
      <c r="G7" s="35">
        <v>602528.1</v>
      </c>
      <c r="H7" s="17">
        <v>546500</v>
      </c>
      <c r="I7" s="37">
        <f>(H7*100)/G7-100</f>
        <v>-9.298836021091788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29">
        <v>2</v>
      </c>
      <c r="B9" s="32">
        <v>4700000</v>
      </c>
      <c r="C9" s="26"/>
      <c r="D9" s="30"/>
      <c r="E9" s="30" t="s">
        <v>19</v>
      </c>
      <c r="F9" s="30" t="s">
        <v>20</v>
      </c>
      <c r="G9" s="35">
        <v>1769702</v>
      </c>
      <c r="H9" s="17">
        <v>1097000</v>
      </c>
      <c r="I9" s="37">
        <f>(H9*100)/G9-100</f>
        <v>-38.012162499675085</v>
      </c>
    </row>
    <row r="10" spans="1:9" ht="16.5">
      <c r="A10" s="11"/>
      <c r="B10" s="31"/>
      <c r="C10" s="23"/>
      <c r="D10" s="12"/>
      <c r="E10" s="12"/>
      <c r="F10" s="12"/>
      <c r="G10" s="17"/>
      <c r="H10" s="17"/>
      <c r="I10" s="17"/>
    </row>
    <row r="11" spans="1:9" ht="16.5">
      <c r="A11" s="29">
        <v>3</v>
      </c>
      <c r="B11" s="32">
        <v>6000000</v>
      </c>
      <c r="C11" s="26"/>
      <c r="D11" s="30"/>
      <c r="E11" s="30" t="s">
        <v>21</v>
      </c>
      <c r="F11" s="30" t="s">
        <v>24</v>
      </c>
      <c r="G11" s="35">
        <v>573265</v>
      </c>
      <c r="H11" s="17">
        <v>475000</v>
      </c>
      <c r="I11" s="37">
        <f>(H11*100)/G11-100</f>
        <v>-17.141287188298605</v>
      </c>
    </row>
    <row r="12" spans="1:9" ht="16.5">
      <c r="A12" s="11"/>
      <c r="B12" s="31"/>
      <c r="C12" s="23"/>
      <c r="D12" s="12"/>
      <c r="E12" s="12"/>
      <c r="F12" s="12"/>
      <c r="G12" s="17"/>
      <c r="H12" s="17"/>
      <c r="I12" s="17"/>
    </row>
    <row r="13" spans="1:9" ht="16.5">
      <c r="A13" s="29">
        <v>4</v>
      </c>
      <c r="B13" s="32">
        <v>3500000</v>
      </c>
      <c r="C13" s="26"/>
      <c r="D13" s="30"/>
      <c r="E13" s="30" t="s">
        <v>22</v>
      </c>
      <c r="F13" s="30" t="s">
        <v>23</v>
      </c>
      <c r="G13" s="35">
        <v>1200515</v>
      </c>
      <c r="H13" s="17">
        <v>797200</v>
      </c>
      <c r="I13" s="37">
        <f>(H13*100)/G13-100</f>
        <v>-33.595165408178985</v>
      </c>
    </row>
    <row r="14" spans="1:9" ht="16.5">
      <c r="A14" s="11"/>
      <c r="B14" s="31"/>
      <c r="C14" s="23"/>
      <c r="D14" s="12"/>
      <c r="E14" s="12"/>
      <c r="F14" s="12"/>
      <c r="G14" s="17"/>
      <c r="H14" s="17"/>
      <c r="I14" s="17"/>
    </row>
    <row r="15" spans="1:9" ht="16.5">
      <c r="A15" s="19" t="s">
        <v>13</v>
      </c>
      <c r="B15" s="33">
        <f>SUM(B7:B14)</f>
        <v>17620000</v>
      </c>
      <c r="C15" s="20"/>
      <c r="D15" s="21"/>
      <c r="E15" s="21"/>
      <c r="F15" s="21"/>
      <c r="G15" s="36">
        <f>SUM(G7:G13)</f>
        <v>4146010.1</v>
      </c>
      <c r="H15" s="22">
        <f>SUM(H7:H14)</f>
        <v>2915700</v>
      </c>
      <c r="I15" s="38">
        <f>(H15*100)/G15-100</f>
        <v>-29.674556267964718</v>
      </c>
    </row>
    <row r="16" spans="1:9" ht="16.5">
      <c r="A16" s="10"/>
      <c r="B16" s="13"/>
      <c r="C16" s="13"/>
      <c r="D16" s="14"/>
      <c r="E16" s="14"/>
      <c r="F16" s="14"/>
      <c r="G16" s="18"/>
      <c r="H16" s="18"/>
      <c r="I16" s="18"/>
    </row>
    <row r="17" spans="1:9" ht="15">
      <c r="A17" s="15"/>
      <c r="B17" s="16"/>
      <c r="C17" s="16"/>
      <c r="D17" s="16"/>
      <c r="E17" s="16"/>
      <c r="F17" s="16"/>
      <c r="G17" s="16"/>
      <c r="H17" s="15"/>
      <c r="I17" s="16"/>
    </row>
    <row r="18" spans="2:6" ht="12.75">
      <c r="B18" s="5"/>
      <c r="C18" s="5"/>
      <c r="D18" s="5"/>
      <c r="E18" s="5"/>
      <c r="F18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2007-12-07T17:55:13Z</dcterms:modified>
  <cp:category/>
  <cp:version/>
  <cp:contentType/>
  <cp:contentStatus/>
</cp:coreProperties>
</file>