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<sst xmlns="http://schemas.openxmlformats.org/spreadsheetml/2006/main" count="32" uniqueCount="26">
  <si>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</si>
  <si>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</si>
  <si>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</si>
  <si>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</si>
  <si>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</si>
  <si>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</si>
  <si>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</si>
  <si>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</si>
  <si>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</si>
  <si>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</si>
  <si>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</si>
  <si>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</si>
  <si>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</si>
  <si>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</si>
  <si>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</si>
  <si>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</si>
  <si>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</si>
  <si>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</si>
  <si>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</si>
  <si>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</si>
  <si>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Maracaju</t>
  </si>
  <si>
    <t>PR</t>
  </si>
  <si>
    <t>RETIRADO</t>
  </si>
  <si>
    <t>Sto Antonio do Sudoeste</t>
  </si>
  <si>
    <t>BBSB</t>
  </si>
  <si>
    <t>AVISO DE VENDA DE FEIJÃO ANÃO CORES Nº 074/08 - 06/03/2008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</si>
</sst>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47000</v>
      </c>
      <c r="D10" s="21">
        <f>SUM(D11:D11)</f>
        <v>47000</v>
      </c>
      <c r="E10" s="27">
        <f>(D10*100)/C10</f>
        <v>100</v>
      </c>
      <c r="F10" s="28">
        <v>1.3</v>
      </c>
      <c r="G10" s="29">
        <v>1.36</v>
      </c>
      <c r="H10" s="26">
        <f>((G10*100)/F10)-100</f>
        <v>4.615384615384613</v>
      </c>
      <c r="I10" s="7">
        <f>FLOOR(G10,0.00001)*D10</f>
        <v>63920.00000000001</v>
      </c>
    </row>
    <row r="11" spans="1:9" ht="13.5">
      <c r="A11" s="5"/>
      <c r="B11" s="24"/>
      <c r="C11" s="6" t="s">
        <v>24</v>
      </c>
      <c r="D11" s="6">
        <v>47000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47000</v>
      </c>
      <c r="D13" s="19">
        <f>SUM(D10)</f>
        <v>47000</v>
      </c>
      <c r="E13" s="25">
        <f>(D13*100)/C13</f>
        <v>100</v>
      </c>
      <c r="F13" s="20"/>
      <c r="G13" s="20"/>
      <c r="H13" s="13"/>
      <c r="I13" s="30">
        <f>SUM(I10:I12)</f>
        <v>63920.00000000001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35" t="s">
        <v>21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1</v>
      </c>
      <c r="B17" s="24" t="s">
        <v>23</v>
      </c>
      <c r="C17" s="6">
        <v>40000</v>
      </c>
      <c r="D17" s="21">
        <f>SUM(D18:D18)</f>
        <v>0</v>
      </c>
      <c r="E17" s="32">
        <f>(D17*100)/C17</f>
        <v>0</v>
      </c>
      <c r="F17" s="28">
        <v>1.7</v>
      </c>
      <c r="G17" s="31">
        <v>0</v>
      </c>
      <c r="H17" s="31">
        <v>0</v>
      </c>
      <c r="I17" s="7">
        <f>FLOOR(G17,0.00001)*D17</f>
        <v>0</v>
      </c>
    </row>
    <row r="18" spans="1:9" ht="13.5">
      <c r="A18" s="5"/>
      <c r="B18" s="24"/>
      <c r="C18" s="6" t="s">
        <v>22</v>
      </c>
      <c r="D18" s="21"/>
      <c r="E18" s="27"/>
      <c r="F18" s="28"/>
      <c r="G18" s="29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14</v>
      </c>
      <c r="C20" s="12">
        <f>SUM(C17:C19)</f>
        <v>40000</v>
      </c>
      <c r="D20" s="19">
        <f>SUM(D17)</f>
        <v>0</v>
      </c>
      <c r="E20" s="25">
        <f>(D20*100)/C20</f>
        <v>0</v>
      </c>
      <c r="F20" s="20"/>
      <c r="G20" s="20"/>
      <c r="H20" s="13"/>
      <c r="I20" s="30">
        <f>SUM(I17:I19)</f>
        <v>0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12</v>
      </c>
      <c r="C22" s="19">
        <f>SUM(C13,C20)</f>
        <v>87000</v>
      </c>
      <c r="D22" s="19">
        <f>SUM(D13,D20)</f>
        <v>47000</v>
      </c>
      <c r="E22" s="25">
        <f>(D22*100)/C22</f>
        <v>54.02298850574713</v>
      </c>
      <c r="F22" s="18"/>
      <c r="G22" s="18"/>
      <c r="H22" s="18"/>
      <c r="I22" s="30">
        <f>SUM(I13,I20)</f>
        <v>63920.00000000001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2008-03-06T12:32:38Z</dcterms:modified>
  <cp:category/>
  <cp:version/>
  <cp:contentType/>
  <cp:contentStatus/>
</cp:coreProperties>
</file>