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47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<sst xmlns="http://schemas.openxmlformats.org/spreadsheetml/2006/main" count="32" uniqueCount="26">
  <si>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</si>
  <si>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</si>
  <si>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</si>
  <si>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</si>
  <si>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</si>
  <si>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</si>
  <si>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</si>
  <si>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</si>
  <si>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</si>
  <si>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</si>
  <si>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</si>
  <si>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</si>
  <si>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</si>
  <si>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</si>
  <si>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</si>
  <si>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</si>
  <si>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</si>
  <si>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</si>
  <si>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</si>
  <si>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Cachoeira do Sul</t>
  </si>
  <si>
    <t>Eldorado do Sul</t>
  </si>
  <si>
    <t>AVISO DE VENDA DE ARROZ EM CASCA - Nº 147/08- 05/05/2008</t>
  </si>
  <si>
    <t>Faxinal do Soturno</t>
  </si>
  <si>
    <t>RS</t>
  </si>
  <si>
    <t>CANCELADO</t>
  </si>
  <si>
    <t>BBM RS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</si>
</sst>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5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6.28125" style="0" customWidth="1"/>
    <col min="2" max="2" width="24.71093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21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23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19</v>
      </c>
      <c r="C10" s="6">
        <v>0</v>
      </c>
      <c r="D10" s="21">
        <f>SUM(D11:D11)</f>
        <v>0</v>
      </c>
      <c r="E10" s="30">
        <v>0</v>
      </c>
      <c r="F10" s="30">
        <v>0</v>
      </c>
      <c r="G10" s="30">
        <v>0</v>
      </c>
      <c r="H10" s="30">
        <v>0</v>
      </c>
      <c r="I10" s="7">
        <f>FLOOR(G10,0.00001)*D10</f>
        <v>0</v>
      </c>
    </row>
    <row r="11" spans="1:9" ht="13.5">
      <c r="A11" s="5"/>
      <c r="B11" s="24"/>
      <c r="C11" s="6" t="s">
        <v>24</v>
      </c>
      <c r="D11" s="6"/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v>2</v>
      </c>
      <c r="B13" s="24" t="s">
        <v>20</v>
      </c>
      <c r="C13" s="6">
        <v>1117565</v>
      </c>
      <c r="D13" s="21">
        <f>SUM(D14:D14)</f>
        <v>84000</v>
      </c>
      <c r="E13" s="30">
        <f>(D13*100)/C13</f>
        <v>7.516341331376698</v>
      </c>
      <c r="F13" s="28">
        <v>0.5426</v>
      </c>
      <c r="G13" s="28">
        <v>0.745</v>
      </c>
      <c r="H13" s="26">
        <f>((G13*100)/F13)-100</f>
        <v>37.30187983781792</v>
      </c>
      <c r="I13" s="7">
        <f>FLOOR(G13,0.00001)*D13</f>
        <v>62580.00000000001</v>
      </c>
    </row>
    <row r="14" spans="1:9" ht="13.5">
      <c r="A14" s="5"/>
      <c r="B14" s="24"/>
      <c r="C14" s="6" t="s">
        <v>25</v>
      </c>
      <c r="D14" s="6">
        <v>84000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v>3</v>
      </c>
      <c r="B16" s="24" t="s">
        <v>22</v>
      </c>
      <c r="C16" s="6">
        <v>16632</v>
      </c>
      <c r="D16" s="21">
        <f>SUM(D17:D17)</f>
        <v>16632</v>
      </c>
      <c r="E16" s="30">
        <f>(D16*100)/C16</f>
        <v>100</v>
      </c>
      <c r="F16" s="28">
        <v>0.5252</v>
      </c>
      <c r="G16" s="28">
        <v>0.6</v>
      </c>
      <c r="H16" s="26">
        <f>((G16*100)/F16)-100</f>
        <v>14.242193450114243</v>
      </c>
      <c r="I16" s="7">
        <f>FLOOR(G16,0.00001)*D16</f>
        <v>9979.2</v>
      </c>
    </row>
    <row r="17" spans="1:9" ht="13.5">
      <c r="A17" s="5"/>
      <c r="B17" s="24"/>
      <c r="C17" s="6" t="s">
        <v>25</v>
      </c>
      <c r="D17" s="6">
        <v>16632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11"/>
      <c r="B19" s="16" t="s">
        <v>14</v>
      </c>
      <c r="C19" s="12">
        <f>SUM(C10:C18)</f>
        <v>1134197</v>
      </c>
      <c r="D19" s="19">
        <f>SUM(D10,D13,D16)</f>
        <v>100632</v>
      </c>
      <c r="E19" s="25">
        <f>(D19*100)/C19</f>
        <v>8.872532725796312</v>
      </c>
      <c r="F19" s="20"/>
      <c r="G19" s="20"/>
      <c r="H19" s="13"/>
      <c r="I19" s="29">
        <f>SUM(I10:I18)</f>
        <v>72559.20000000001</v>
      </c>
    </row>
    <row r="20" spans="1:9" ht="13.5">
      <c r="A20" s="5"/>
      <c r="B20" s="24"/>
      <c r="C20" s="6"/>
      <c r="D20" s="6"/>
      <c r="E20" s="14"/>
      <c r="F20" s="28"/>
      <c r="G20" s="28"/>
      <c r="H20" s="7"/>
      <c r="I20" s="7"/>
    </row>
    <row r="21" spans="1:9" ht="13.5">
      <c r="A21" s="17"/>
      <c r="B21" s="16" t="s">
        <v>12</v>
      </c>
      <c r="C21" s="19">
        <f>SUM(C19)</f>
        <v>1134197</v>
      </c>
      <c r="D21" s="19">
        <f>SUM(D19)</f>
        <v>100632</v>
      </c>
      <c r="E21" s="25">
        <f>(D21*100)/C21</f>
        <v>8.872532725796312</v>
      </c>
      <c r="F21" s="18"/>
      <c r="G21" s="18"/>
      <c r="H21" s="18"/>
      <c r="I21" s="29">
        <f>SUM(I19)</f>
        <v>72559.20000000001</v>
      </c>
    </row>
    <row r="22" ht="12.75">
      <c r="C22" s="15"/>
    </row>
    <row r="23" ht="12.75">
      <c r="C23" s="15"/>
    </row>
    <row r="24" spans="2:3" ht="13.5">
      <c r="B24" s="5"/>
      <c r="C24" s="15"/>
    </row>
    <row r="25" spans="2:3" ht="13.5">
      <c r="B25" s="5"/>
      <c r="C25" s="15"/>
    </row>
    <row r="26" spans="2:3" ht="13.5">
      <c r="B26" s="5"/>
      <c r="C26" s="15"/>
    </row>
    <row r="27" spans="2:3" ht="13.5">
      <c r="B27" s="5"/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2007-12-13T14:15:47Z</cp:lastPrinted>
  <dcterms:created xsi:type="dcterms:W3CDTF">2005-05-09T20:19:33Z</dcterms:created>
  <dcterms:modified xsi:type="dcterms:W3CDTF">2008-05-05T15:09:49Z</dcterms:modified>
  <cp:category/>
  <cp:version/>
  <cp:contentType/>
  <cp:contentStatus/>
</cp:coreProperties>
</file>