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54 MILHO PRO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<sst xmlns="http://schemas.openxmlformats.org/spreadsheetml/2006/main" count="33" uniqueCount="25">
  <si>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</si>
  <si>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</si>
  <si>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</si>
  <si>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</si>
  <si>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</si>
  <si>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</si>
  <si>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</si>
  <si>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</si>
  <si>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</si>
  <si>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</si>
  <si>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</si>
  <si>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</si>
  <si>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</si>
  <si>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</si>
  <si>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</si>
  <si>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</si>
  <si>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</si>
  <si>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(Cont)</t>
  </si>
  <si>
    <t>BMR</t>
  </si>
  <si>
    <t>BHCP</t>
  </si>
  <si>
    <t>BBM CE</t>
  </si>
  <si>
    <t>MT</t>
  </si>
  <si>
    <t>PROP</t>
  </si>
  <si>
    <t xml:space="preserve">    AVISO DE PRÊMIO DE RISCO PARA AQUISIÇÃO DE MILHO PROP N.º 254/08  - 24/07/2008</t>
  </si>
  <si>
    <t>BCMCO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</si>
</sst>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8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6" t="s">
        <v>7</v>
      </c>
      <c r="D5" s="4" t="s">
        <v>12</v>
      </c>
      <c r="E5" s="27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0" t="s">
        <v>22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21</v>
      </c>
      <c r="C10" s="6">
        <v>1851</v>
      </c>
      <c r="D10" s="21">
        <f>SUM(D11:D14)</f>
        <v>564</v>
      </c>
      <c r="E10" s="23">
        <f>(D10*100)/C10</f>
        <v>30.47001620745543</v>
      </c>
      <c r="F10" s="29">
        <v>1323</v>
      </c>
      <c r="G10" s="22">
        <v>1</v>
      </c>
      <c r="H10" s="22">
        <v>1</v>
      </c>
      <c r="I10" s="7">
        <f>(H10*100)/G10-100</f>
        <v>0</v>
      </c>
      <c r="J10" s="7">
        <f>D10*((ROUND(F10*H10,5)))</f>
        <v>746172</v>
      </c>
    </row>
    <row r="11" spans="1:10" ht="13.5">
      <c r="A11" s="5"/>
      <c r="B11" s="19"/>
      <c r="C11" s="6" t="s">
        <v>24</v>
      </c>
      <c r="D11" s="6">
        <v>26</v>
      </c>
      <c r="E11" s="23"/>
      <c r="F11" s="25"/>
      <c r="G11" s="22"/>
      <c r="H11" s="22"/>
      <c r="I11" s="7"/>
      <c r="J11" s="7"/>
    </row>
    <row r="12" spans="1:10" ht="13.5">
      <c r="A12" s="5"/>
      <c r="B12" s="19"/>
      <c r="C12" s="6" t="s">
        <v>18</v>
      </c>
      <c r="D12" s="21">
        <v>228</v>
      </c>
      <c r="E12" s="23"/>
      <c r="F12" s="25"/>
      <c r="G12" s="22"/>
      <c r="H12" s="22"/>
      <c r="I12" s="7"/>
      <c r="J12" s="7"/>
    </row>
    <row r="13" spans="1:10" ht="13.5">
      <c r="A13" s="5"/>
      <c r="B13" s="19"/>
      <c r="C13" s="6" t="s">
        <v>19</v>
      </c>
      <c r="D13" s="21">
        <v>262</v>
      </c>
      <c r="E13" s="23"/>
      <c r="F13" s="25"/>
      <c r="G13" s="22"/>
      <c r="H13" s="22"/>
      <c r="I13" s="7"/>
      <c r="J13" s="7"/>
    </row>
    <row r="14" spans="1:10" ht="13.5">
      <c r="A14" s="5"/>
      <c r="B14" s="19"/>
      <c r="C14" s="6" t="s">
        <v>20</v>
      </c>
      <c r="D14" s="21">
        <v>48</v>
      </c>
      <c r="E14" s="23"/>
      <c r="F14" s="25"/>
      <c r="G14" s="22"/>
      <c r="H14" s="22"/>
      <c r="I14" s="7"/>
      <c r="J14" s="7"/>
    </row>
    <row r="15" spans="1:10" ht="13.5">
      <c r="A15" s="5"/>
      <c r="B15" s="11"/>
      <c r="C15" s="6"/>
      <c r="D15" s="6"/>
      <c r="E15" s="12"/>
      <c r="F15" s="12"/>
      <c r="G15" s="12"/>
      <c r="H15" s="12"/>
      <c r="I15" s="7"/>
      <c r="J15" s="7"/>
    </row>
    <row r="16" spans="1:10" ht="13.5">
      <c r="A16" s="16"/>
      <c r="B16" s="15" t="s">
        <v>14</v>
      </c>
      <c r="C16" s="18">
        <f>SUM(C10:C15)</f>
        <v>1851</v>
      </c>
      <c r="D16" s="18">
        <f>SUM(D10)</f>
        <v>564</v>
      </c>
      <c r="E16" s="24">
        <f>(D16*100)/C16</f>
        <v>30.47001620745543</v>
      </c>
      <c r="F16" s="13"/>
      <c r="G16" s="17"/>
      <c r="H16" s="17"/>
      <c r="I16" s="17"/>
      <c r="J16" s="28">
        <f>SUM(J10:J15)</f>
        <v>746172</v>
      </c>
    </row>
    <row r="17" spans="2:3" ht="13.5">
      <c r="B17" s="5"/>
      <c r="C17" s="14"/>
    </row>
    <row r="18" spans="2:3" ht="13.5">
      <c r="B18" s="5"/>
      <c r="C18" s="14"/>
    </row>
    <row r="19" spans="2:3" ht="13.5">
      <c r="B19" s="5"/>
      <c r="C19" s="14"/>
    </row>
    <row r="20" spans="2:3" ht="13.5">
      <c r="B20" s="5"/>
      <c r="C20" s="14"/>
    </row>
    <row r="21" ht="12.75"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2008-05-15T12:57:56Z</cp:lastPrinted>
  <dcterms:created xsi:type="dcterms:W3CDTF">2005-05-09T20:19:33Z</dcterms:created>
  <dcterms:modified xsi:type="dcterms:W3CDTF">2008-07-24T12:37:54Z</dcterms:modified>
  <cp:category/>
  <cp:version/>
  <cp:contentType/>
  <cp:contentStatus/>
</cp:coreProperties>
</file>