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96 TRIGO CONTRAT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<sst xmlns="http://schemas.openxmlformats.org/spreadsheetml/2006/main" count="32" uniqueCount="27">
  <si>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</si>
  <si>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</si>
  <si>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</si>
  <si>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</si>
  <si>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</si>
  <si>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</si>
  <si>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</si>
  <si>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</si>
  <si>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</si>
  <si>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</si>
  <si>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</si>
  <si>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</si>
  <si>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</si>
  <si>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</si>
  <si>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</si>
  <si>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</si>
  <si>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</si>
  <si>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Série</t>
  </si>
  <si>
    <t>MT</t>
  </si>
  <si>
    <t>(Cont)</t>
  </si>
  <si>
    <t>BBM PR</t>
  </si>
  <si>
    <t>BBM SP</t>
  </si>
  <si>
    <t xml:space="preserve">             AVISO DE VENDA DE CONTRATO DE OPÇÃO DE VENDA DE TRIGO - Nº 296/08 - 11/09/2008</t>
  </si>
  <si>
    <t>TRGV 09030001</t>
  </si>
  <si>
    <t>BCML</t>
  </si>
  <si>
    <t>BBM RS</t>
  </si>
  <si>
    <t>BCMM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</si>
</sst>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010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4.2812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1.2812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22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18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23</v>
      </c>
      <c r="C10" s="6">
        <v>3704</v>
      </c>
      <c r="D10" s="21">
        <f>SUM(D11:D15)</f>
        <v>3408</v>
      </c>
      <c r="E10" s="30">
        <f>(D10*100)/C10</f>
        <v>92.0086393088553</v>
      </c>
      <c r="F10" s="28">
        <v>71.55</v>
      </c>
      <c r="G10" s="28">
        <v>71.55</v>
      </c>
      <c r="H10" s="26">
        <f>((G10*100)/F10)-100</f>
        <v>0</v>
      </c>
      <c r="I10" s="7">
        <f>FLOOR(G10,0.00001)*D10</f>
        <v>243842.40000000005</v>
      </c>
    </row>
    <row r="11" spans="1:9" ht="13.5">
      <c r="A11" s="5"/>
      <c r="B11" s="24"/>
      <c r="C11" s="6" t="s">
        <v>26</v>
      </c>
      <c r="D11" s="6">
        <v>2359</v>
      </c>
      <c r="E11" s="27"/>
      <c r="F11" s="28"/>
      <c r="G11" s="28"/>
      <c r="H11" s="26"/>
      <c r="I11" s="7"/>
    </row>
    <row r="12" spans="1:9" ht="13.5">
      <c r="A12" s="5"/>
      <c r="B12" s="24"/>
      <c r="C12" s="6" t="s">
        <v>24</v>
      </c>
      <c r="D12" s="6">
        <v>222</v>
      </c>
      <c r="E12" s="27"/>
      <c r="F12" s="28"/>
      <c r="G12" s="28"/>
      <c r="H12" s="26"/>
      <c r="I12" s="7"/>
    </row>
    <row r="13" spans="1:9" ht="13.5">
      <c r="A13" s="5"/>
      <c r="B13" s="24"/>
      <c r="C13" s="6" t="s">
        <v>20</v>
      </c>
      <c r="D13" s="6">
        <v>197</v>
      </c>
      <c r="E13" s="27"/>
      <c r="F13" s="28"/>
      <c r="G13" s="28"/>
      <c r="H13" s="26"/>
      <c r="I13" s="7"/>
    </row>
    <row r="14" spans="1:9" ht="13.5">
      <c r="A14" s="5"/>
      <c r="B14" s="24"/>
      <c r="C14" s="6" t="s">
        <v>25</v>
      </c>
      <c r="D14" s="6">
        <v>560</v>
      </c>
      <c r="E14" s="27"/>
      <c r="F14" s="28"/>
      <c r="G14" s="28"/>
      <c r="H14" s="26"/>
      <c r="I14" s="7"/>
    </row>
    <row r="15" spans="1:9" ht="13.5">
      <c r="A15" s="5"/>
      <c r="B15" s="24"/>
      <c r="C15" s="6" t="s">
        <v>21</v>
      </c>
      <c r="D15" s="6">
        <v>70</v>
      </c>
      <c r="E15" s="27"/>
      <c r="F15" s="28"/>
      <c r="G15" s="28"/>
      <c r="H15" s="26"/>
      <c r="I15" s="7"/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11"/>
      <c r="B17" s="16" t="s">
        <v>12</v>
      </c>
      <c r="C17" s="12">
        <f>SUM(C10:C16)</f>
        <v>3704</v>
      </c>
      <c r="D17" s="19">
        <f>SUM(D10)</f>
        <v>3408</v>
      </c>
      <c r="E17" s="25">
        <f>(D17*100)/C17</f>
        <v>92.0086393088553</v>
      </c>
      <c r="F17" s="20"/>
      <c r="G17" s="20"/>
      <c r="H17" s="13"/>
      <c r="I17" s="29">
        <f>SUM(I10:I16)</f>
        <v>243842.40000000005</v>
      </c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17"/>
      <c r="B19" s="16" t="s">
        <v>11</v>
      </c>
      <c r="C19" s="19">
        <f>SUM(C17)</f>
        <v>3704</v>
      </c>
      <c r="D19" s="19">
        <f>SUM(D17)</f>
        <v>3408</v>
      </c>
      <c r="E19" s="25">
        <f>(D19*100)/C19</f>
        <v>92.0086393088553</v>
      </c>
      <c r="F19" s="18"/>
      <c r="G19" s="18"/>
      <c r="H19" s="18"/>
      <c r="I19" s="29">
        <f>SUM(I17)</f>
        <v>243842.40000000005</v>
      </c>
    </row>
    <row r="20" ht="12.75">
      <c r="C20" s="15"/>
    </row>
    <row r="21" ht="12.75"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spans="2:3" ht="13.5">
      <c r="B25" s="5"/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2008-05-13T13:33:50Z</cp:lastPrinted>
  <dcterms:created xsi:type="dcterms:W3CDTF">2005-05-09T20:19:33Z</dcterms:created>
  <dcterms:modified xsi:type="dcterms:W3CDTF">2008-09-11T13:09:48Z</dcterms:modified>
  <cp:category/>
  <cp:version/>
  <cp:contentType/>
  <cp:contentStatus/>
</cp:coreProperties>
</file>