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1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<sst xmlns="http://schemas.openxmlformats.org/spreadsheetml/2006/main" count="172" uniqueCount="31">
  <si>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</si>
  <si>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</si>
  <si>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</si>
  <si>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</si>
  <si>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</si>
  <si>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</si>
  <si>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</si>
  <si>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</si>
  <si>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</si>
  <si>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</si>
  <si>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</si>
  <si>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</si>
  <si>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</si>
  <si>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</si>
  <si>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</si>
  <si>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</si>
  <si>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</si>
  <si>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</si>
  <si>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</si>
  <si>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</si>
  <si>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</si>
  <si>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011/08 - 24/09/2008</t>
  </si>
  <si>
    <t>BCMMT</t>
  </si>
  <si>
    <t>BNM</t>
  </si>
  <si>
    <t>RETIRADO</t>
  </si>
  <si>
    <t>BMR</t>
  </si>
  <si>
    <t>BBM GO</t>
  </si>
  <si>
    <t>BBSB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</si>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</sst>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5"/>
  <sheetViews>
    <sheetView tabSelected="1" workbookViewId="0" topLeftCell="A134">
      <selection activeCell="C201" sqref="C20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20</v>
      </c>
      <c r="D10" s="21">
        <f>SUM(D11:D11)</f>
        <v>20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257</v>
      </c>
    </row>
    <row r="11" spans="1:9" ht="13.5">
      <c r="A11" s="5"/>
      <c r="B11" s="24"/>
      <c r="C11" s="6" t="s">
        <v>22</v>
      </c>
      <c r="D11" s="6">
        <v>20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20</v>
      </c>
      <c r="D13" s="21">
        <f>SUM(D14:D14)</f>
        <v>20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257</v>
      </c>
    </row>
    <row r="14" spans="1:9" ht="13.5">
      <c r="A14" s="5"/>
      <c r="B14" s="24"/>
      <c r="C14" s="6" t="s">
        <v>22</v>
      </c>
      <c r="D14" s="6">
        <v>20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20</v>
      </c>
      <c r="D16" s="21">
        <f>SUM(D17:D17)</f>
        <v>20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257</v>
      </c>
    </row>
    <row r="17" spans="1:9" ht="13.5">
      <c r="A17" s="5"/>
      <c r="B17" s="24"/>
      <c r="C17" s="6" t="s">
        <v>22</v>
      </c>
      <c r="D17" s="6">
        <v>20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20</v>
      </c>
      <c r="D19" s="21">
        <f>SUM(D20:D20)</f>
        <v>20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257</v>
      </c>
    </row>
    <row r="20" spans="1:9" ht="13.5">
      <c r="A20" s="5"/>
      <c r="B20" s="24"/>
      <c r="C20" s="6" t="s">
        <v>22</v>
      </c>
      <c r="D20" s="6">
        <v>20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18</v>
      </c>
      <c r="D22" s="21">
        <f>SUM(D23:D23)</f>
        <v>18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231.3</v>
      </c>
    </row>
    <row r="23" spans="1:9" ht="13.5">
      <c r="A23" s="5"/>
      <c r="B23" s="24"/>
      <c r="C23" s="6" t="s">
        <v>22</v>
      </c>
      <c r="D23" s="6">
        <v>18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20</v>
      </c>
      <c r="D25" s="6">
        <f>SUM(D26)</f>
        <v>20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257</v>
      </c>
    </row>
    <row r="26" spans="1:9" ht="13.5">
      <c r="A26" s="5"/>
      <c r="B26" s="24"/>
      <c r="C26" s="6" t="s">
        <v>22</v>
      </c>
      <c r="D26" s="6">
        <v>20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20</v>
      </c>
      <c r="D28" s="21">
        <f>SUM(D29:D29)</f>
        <v>20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257</v>
      </c>
    </row>
    <row r="29" spans="1:9" ht="13.5">
      <c r="A29" s="5"/>
      <c r="B29" s="24"/>
      <c r="C29" s="6" t="s">
        <v>22</v>
      </c>
      <c r="D29" s="6">
        <v>20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12</v>
      </c>
      <c r="D31" s="21">
        <f>SUM(D32:D32)</f>
        <v>12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154.20000000000002</v>
      </c>
    </row>
    <row r="32" spans="1:9" ht="13.5">
      <c r="A32" s="5"/>
      <c r="B32" s="24"/>
      <c r="C32" s="6" t="s">
        <v>22</v>
      </c>
      <c r="D32" s="6">
        <v>12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30</v>
      </c>
      <c r="D34" s="21">
        <f>SUM(D35:D35)</f>
        <v>30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385.50000000000006</v>
      </c>
    </row>
    <row r="35" spans="1:9" ht="13.5">
      <c r="A35" s="5"/>
      <c r="B35" s="24"/>
      <c r="C35" s="6" t="s">
        <v>23</v>
      </c>
      <c r="D35" s="6">
        <v>30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22</v>
      </c>
      <c r="D37" s="21">
        <f>SUM(D38:D38)</f>
        <v>22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282.70000000000005</v>
      </c>
    </row>
    <row r="38" spans="1:9" ht="13.5">
      <c r="A38" s="5"/>
      <c r="B38" s="24"/>
      <c r="C38" s="6" t="s">
        <v>23</v>
      </c>
      <c r="D38" s="6">
        <v>22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3</v>
      </c>
      <c r="D40" s="21">
        <f>SUM(D41:D41)</f>
        <v>3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38.550000000000004</v>
      </c>
    </row>
    <row r="41" spans="1:9" ht="13.5">
      <c r="A41" s="5"/>
      <c r="B41" s="24"/>
      <c r="C41" s="6" t="s">
        <v>23</v>
      </c>
      <c r="D41" s="6">
        <v>3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3</v>
      </c>
      <c r="D43" s="21">
        <f>SUM(D44:D44)</f>
        <v>0</v>
      </c>
      <c r="E43" s="30">
        <f>(D43*100)/C43</f>
        <v>0</v>
      </c>
      <c r="F43" s="28">
        <v>12.85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24</v>
      </c>
      <c r="D44" s="6">
        <v>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10</v>
      </c>
      <c r="D46" s="21">
        <f>SUM(D47:D47)</f>
        <v>10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128.5</v>
      </c>
    </row>
    <row r="47" spans="1:9" ht="13.5">
      <c r="A47" s="5"/>
      <c r="B47" s="24"/>
      <c r="C47" s="6" t="s">
        <v>25</v>
      </c>
      <c r="D47" s="6">
        <v>10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10</v>
      </c>
      <c r="D49" s="21">
        <f>SUM(D50:D50)</f>
        <v>10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128.5</v>
      </c>
    </row>
    <row r="50" spans="1:9" ht="13.5">
      <c r="A50" s="5"/>
      <c r="B50" s="24"/>
      <c r="C50" s="6" t="s">
        <v>25</v>
      </c>
      <c r="D50" s="6">
        <v>10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</v>
      </c>
      <c r="D52" s="21">
        <f>SUM(D53:D53)</f>
        <v>10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128.5</v>
      </c>
    </row>
    <row r="53" spans="1:9" ht="13.5">
      <c r="A53" s="5"/>
      <c r="B53" s="24"/>
      <c r="C53" s="6" t="s">
        <v>25</v>
      </c>
      <c r="D53" s="6">
        <v>10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10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128.5</v>
      </c>
    </row>
    <row r="56" spans="1:9" ht="13.5">
      <c r="A56" s="5"/>
      <c r="B56" s="24"/>
      <c r="C56" s="6" t="s">
        <v>25</v>
      </c>
      <c r="D56" s="6">
        <v>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3</v>
      </c>
      <c r="D58" s="21">
        <f>SUM(D59:D59)</f>
        <v>3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38.550000000000004</v>
      </c>
    </row>
    <row r="59" spans="1:9" ht="13.5">
      <c r="A59" s="5"/>
      <c r="B59" s="24"/>
      <c r="C59" s="6" t="s">
        <v>26</v>
      </c>
      <c r="D59" s="6">
        <v>3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4</v>
      </c>
      <c r="D61" s="21">
        <f>SUM(D62:D62)</f>
        <v>4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51.400000000000006</v>
      </c>
    </row>
    <row r="62" spans="1:9" ht="13.5">
      <c r="A62" s="5"/>
      <c r="B62" s="24"/>
      <c r="C62" s="6" t="s">
        <v>26</v>
      </c>
      <c r="D62" s="6">
        <v>4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50</v>
      </c>
      <c r="D64" s="6">
        <f>SUM(D65)</f>
        <v>50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642.5000000000001</v>
      </c>
    </row>
    <row r="65" spans="1:9" ht="13.5">
      <c r="A65" s="5"/>
      <c r="B65" s="24"/>
      <c r="C65" s="6" t="s">
        <v>26</v>
      </c>
      <c r="D65" s="6">
        <v>50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20</v>
      </c>
      <c r="D67" s="21">
        <f>SUM(D68:D68)</f>
        <v>20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257</v>
      </c>
    </row>
    <row r="68" spans="1:9" ht="13.5">
      <c r="A68" s="5"/>
      <c r="B68" s="24"/>
      <c r="C68" s="6" t="s">
        <v>26</v>
      </c>
      <c r="D68" s="6">
        <v>20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11</v>
      </c>
      <c r="D70" s="21">
        <f>SUM(D71:D71)</f>
        <v>0</v>
      </c>
      <c r="E70" s="30">
        <f>(D70*100)/C70</f>
        <v>0</v>
      </c>
      <c r="F70" s="28">
        <v>12.85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24</v>
      </c>
      <c r="D71" s="6">
        <v>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11</v>
      </c>
      <c r="D73" s="21">
        <f>SUM(D74:D74)</f>
        <v>0</v>
      </c>
      <c r="E73" s="30">
        <f>(D73*100)/C73</f>
        <v>0</v>
      </c>
      <c r="F73" s="28">
        <v>12.85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24</v>
      </c>
      <c r="D74" s="6">
        <v>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10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128.5</v>
      </c>
    </row>
    <row r="77" spans="1:9" ht="13.5">
      <c r="A77" s="5"/>
      <c r="B77" s="24"/>
      <c r="C77" s="6" t="s">
        <v>27</v>
      </c>
      <c r="D77" s="6">
        <v>10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10</v>
      </c>
      <c r="E79" s="30">
        <f>(D79*100)/C79</f>
        <v>100</v>
      </c>
      <c r="F79" s="28">
        <v>12.85</v>
      </c>
      <c r="G79" s="28">
        <v>12.85</v>
      </c>
      <c r="H79" s="26">
        <f>((G79*100)/F79)-100</f>
        <v>0</v>
      </c>
      <c r="I79" s="7">
        <f>FLOOR(G79,0.00001)*D79</f>
        <v>128.5</v>
      </c>
    </row>
    <row r="80" spans="1:9" ht="13.5">
      <c r="A80" s="5"/>
      <c r="C80" s="6" t="s">
        <v>27</v>
      </c>
      <c r="D80" s="6">
        <v>10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24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10</v>
      </c>
      <c r="E85" s="30">
        <f>(D85*100)/C85</f>
        <v>100</v>
      </c>
      <c r="F85" s="28">
        <v>12.85</v>
      </c>
      <c r="G85" s="28">
        <v>12.85</v>
      </c>
      <c r="H85" s="26">
        <f>((G85*100)/F85)-100</f>
        <v>0</v>
      </c>
      <c r="I85" s="7">
        <f>FLOOR(G85,0.00001)*D85</f>
        <v>128.5</v>
      </c>
    </row>
    <row r="86" spans="1:9" ht="13.5">
      <c r="A86" s="5"/>
      <c r="B86" s="24"/>
      <c r="C86" s="6" t="s">
        <v>27</v>
      </c>
      <c r="D86" s="6">
        <v>10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</v>
      </c>
      <c r="D88" s="21">
        <f>SUM(D89:D89)</f>
        <v>10</v>
      </c>
      <c r="E88" s="30">
        <f>(D88*100)/C88</f>
        <v>100</v>
      </c>
      <c r="F88" s="28">
        <v>12.85</v>
      </c>
      <c r="G88" s="28">
        <v>12.85</v>
      </c>
      <c r="H88" s="26">
        <f>((G88*100)/F88)-100</f>
        <v>0</v>
      </c>
      <c r="I88" s="7">
        <f>FLOOR(G88,0.00001)*D88</f>
        <v>128.5</v>
      </c>
    </row>
    <row r="89" spans="1:9" ht="13.5">
      <c r="A89" s="5"/>
      <c r="B89" s="24"/>
      <c r="C89" s="6" t="s">
        <v>27</v>
      </c>
      <c r="D89" s="6">
        <v>10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6">
        <f>SUM(D92)</f>
        <v>0</v>
      </c>
      <c r="E91" s="30">
        <f>(D91*100)/C91</f>
        <v>0</v>
      </c>
      <c r="F91" s="28">
        <v>12.85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24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15</v>
      </c>
      <c r="D94" s="6">
        <f>SUM(D95)</f>
        <v>15</v>
      </c>
      <c r="E94" s="30">
        <f>(D94*100)/C94</f>
        <v>100</v>
      </c>
      <c r="F94" s="28">
        <v>12.85</v>
      </c>
      <c r="G94" s="28">
        <v>12.85</v>
      </c>
      <c r="H94" s="26">
        <f>((G94*100)/F94)-100</f>
        <v>0</v>
      </c>
      <c r="I94" s="7">
        <f>FLOOR(G94,0.00001)*D94</f>
        <v>192.75000000000003</v>
      </c>
    </row>
    <row r="95" spans="1:9" ht="13.5">
      <c r="A95" s="5"/>
      <c r="B95" s="31"/>
      <c r="C95" s="6" t="s">
        <v>27</v>
      </c>
      <c r="D95" s="6">
        <v>15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12</v>
      </c>
      <c r="D97" s="6">
        <f>SUM(D98)</f>
        <v>12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154.20000000000002</v>
      </c>
    </row>
    <row r="98" spans="1:9" ht="13.5">
      <c r="A98" s="5"/>
      <c r="B98" s="24"/>
      <c r="C98" s="6" t="s">
        <v>27</v>
      </c>
      <c r="D98" s="6">
        <v>12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12</v>
      </c>
      <c r="D100" s="21">
        <f>SUM(D101:D101)</f>
        <v>12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154.20000000000002</v>
      </c>
    </row>
    <row r="101" spans="1:9" ht="13.5">
      <c r="A101" s="5"/>
      <c r="B101" s="24"/>
      <c r="C101" s="6" t="s">
        <v>27</v>
      </c>
      <c r="D101" s="6">
        <v>12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8</v>
      </c>
      <c r="D103" s="21">
        <f>SUM(D104:D104)</f>
        <v>8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102.80000000000001</v>
      </c>
    </row>
    <row r="104" spans="1:9" ht="13.5">
      <c r="A104" s="5"/>
      <c r="B104" s="24"/>
      <c r="C104" s="6" t="s">
        <v>27</v>
      </c>
      <c r="D104" s="6">
        <v>8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8</v>
      </c>
      <c r="D106" s="21">
        <f>SUM(D107:D107)</f>
        <v>8</v>
      </c>
      <c r="E106" s="30">
        <f>(D106*100)/C106</f>
        <v>100</v>
      </c>
      <c r="F106" s="28">
        <v>12.85</v>
      </c>
      <c r="G106" s="28">
        <v>12.85</v>
      </c>
      <c r="H106" s="26">
        <f>((G106*100)/F106)-100</f>
        <v>0</v>
      </c>
      <c r="I106" s="7">
        <f>FLOOR(G106,0.00001)*D106</f>
        <v>102.80000000000001</v>
      </c>
    </row>
    <row r="107" spans="1:9" ht="13.5">
      <c r="A107" s="5"/>
      <c r="B107" s="24"/>
      <c r="C107" s="6" t="s">
        <v>27</v>
      </c>
      <c r="D107" s="6">
        <v>8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8</v>
      </c>
      <c r="D109" s="21">
        <f>SUM(D110:D110)</f>
        <v>8</v>
      </c>
      <c r="E109" s="30">
        <f>(D109*100)/C109</f>
        <v>100</v>
      </c>
      <c r="F109" s="28">
        <v>12.85</v>
      </c>
      <c r="G109" s="28">
        <v>12.85</v>
      </c>
      <c r="H109" s="26">
        <f>((G109*100)/F109)-100</f>
        <v>0</v>
      </c>
      <c r="I109" s="7">
        <f>FLOOR(G109,0.00001)*D109</f>
        <v>102.80000000000001</v>
      </c>
    </row>
    <row r="110" spans="1:9" ht="13.5">
      <c r="A110" s="5"/>
      <c r="B110" s="24"/>
      <c r="C110" s="6" t="s">
        <v>27</v>
      </c>
      <c r="D110" s="6">
        <v>8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12.85</v>
      </c>
      <c r="G112" s="28">
        <v>12.85</v>
      </c>
      <c r="H112" s="26">
        <f>((G112*100)/F112)-100</f>
        <v>0</v>
      </c>
      <c r="I112" s="7">
        <f>FLOOR(G112,0.00001)*D112</f>
        <v>102.80000000000001</v>
      </c>
    </row>
    <row r="113" spans="1:9" ht="13.5">
      <c r="A113" s="5"/>
      <c r="B113" s="24"/>
      <c r="C113" s="6" t="s">
        <v>27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12.85</v>
      </c>
      <c r="G115" s="28">
        <v>12.85</v>
      </c>
      <c r="H115" s="26">
        <f>((G115*100)/F115)-100</f>
        <v>0</v>
      </c>
      <c r="I115" s="7">
        <f>FLOOR(G115,0.00001)*D115</f>
        <v>102.80000000000001</v>
      </c>
    </row>
    <row r="116" spans="1:9" ht="13.5">
      <c r="A116" s="5"/>
      <c r="B116" s="24"/>
      <c r="C116" s="6" t="s">
        <v>27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</v>
      </c>
      <c r="D118" s="21">
        <f>SUM(D119:D119)</f>
        <v>8</v>
      </c>
      <c r="E118" s="30">
        <f>(D118*100)/C118</f>
        <v>100</v>
      </c>
      <c r="F118" s="28">
        <v>12.85</v>
      </c>
      <c r="G118" s="28">
        <v>12.85</v>
      </c>
      <c r="H118" s="26">
        <f>((G118*100)/F118)-100</f>
        <v>0</v>
      </c>
      <c r="I118" s="7">
        <f>FLOOR(G118,0.00001)*D118</f>
        <v>102.80000000000001</v>
      </c>
    </row>
    <row r="119" spans="1:9" ht="13.5">
      <c r="A119" s="5"/>
      <c r="B119" s="24"/>
      <c r="C119" s="6" t="s">
        <v>27</v>
      </c>
      <c r="D119" s="6">
        <v>8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13</v>
      </c>
      <c r="D121" s="21">
        <f>SUM(D122:D122)</f>
        <v>13</v>
      </c>
      <c r="E121" s="30">
        <f>(D121*100)/C121</f>
        <v>100</v>
      </c>
      <c r="F121" s="28">
        <v>12.85</v>
      </c>
      <c r="G121" s="28">
        <v>12.85</v>
      </c>
      <c r="H121" s="26">
        <f>((G121*100)/F121)-100</f>
        <v>0</v>
      </c>
      <c r="I121" s="7">
        <f>FLOOR(G121,0.00001)*D121</f>
        <v>167.05</v>
      </c>
    </row>
    <row r="122" spans="1:9" ht="13.5">
      <c r="A122" s="5"/>
      <c r="B122" s="24"/>
      <c r="C122" s="6" t="s">
        <v>27</v>
      </c>
      <c r="D122" s="6">
        <v>13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7</v>
      </c>
      <c r="D124" s="21">
        <f>SUM(D125:D125)</f>
        <v>7</v>
      </c>
      <c r="E124" s="30">
        <f>(D124*100)/C124</f>
        <v>100</v>
      </c>
      <c r="F124" s="28">
        <v>12.85</v>
      </c>
      <c r="G124" s="28">
        <v>12.85</v>
      </c>
      <c r="H124" s="26">
        <f>((G124*100)/F124)-100</f>
        <v>0</v>
      </c>
      <c r="I124" s="7">
        <f>FLOOR(G124,0.00001)*D124</f>
        <v>89.95000000000002</v>
      </c>
    </row>
    <row r="125" spans="1:9" ht="13.5">
      <c r="A125" s="5"/>
      <c r="B125" s="24"/>
      <c r="C125" s="6" t="s">
        <v>27</v>
      </c>
      <c r="D125" s="6">
        <v>7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7</v>
      </c>
      <c r="D127" s="21">
        <f>SUM(D128:D128)</f>
        <v>7</v>
      </c>
      <c r="E127" s="30">
        <f>(D127*100)/C127</f>
        <v>100</v>
      </c>
      <c r="F127" s="28">
        <v>12.85</v>
      </c>
      <c r="G127" s="28">
        <v>12.85</v>
      </c>
      <c r="H127" s="26">
        <f>((G127*100)/F127)-100</f>
        <v>0</v>
      </c>
      <c r="I127" s="7">
        <f>FLOOR(G127,0.00001)*D127</f>
        <v>89.95000000000002</v>
      </c>
    </row>
    <row r="128" spans="1:9" ht="13.5">
      <c r="A128" s="5"/>
      <c r="B128" s="24"/>
      <c r="C128" s="6" t="s">
        <v>27</v>
      </c>
      <c r="D128" s="6">
        <v>7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10</v>
      </c>
      <c r="D130" s="21">
        <f>SUM(D131:D131)</f>
        <v>10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128.5</v>
      </c>
    </row>
    <row r="131" spans="1:9" ht="13.5">
      <c r="A131" s="5"/>
      <c r="B131" s="24"/>
      <c r="C131" s="6" t="s">
        <v>27</v>
      </c>
      <c r="D131" s="6">
        <v>10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7</v>
      </c>
      <c r="D133" s="21">
        <f>SUM(D134:D134)</f>
        <v>7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89.95000000000002</v>
      </c>
    </row>
    <row r="134" spans="1:9" ht="13.5">
      <c r="A134" s="5"/>
      <c r="B134" s="24"/>
      <c r="C134" s="6" t="s">
        <v>27</v>
      </c>
      <c r="D134" s="6">
        <v>7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9</v>
      </c>
      <c r="D136" s="21">
        <f>SUM(D137:D137)</f>
        <v>9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115.65</v>
      </c>
    </row>
    <row r="137" spans="1:9" ht="13.5">
      <c r="A137" s="5"/>
      <c r="B137" s="24"/>
      <c r="C137" s="6" t="s">
        <v>27</v>
      </c>
      <c r="D137" s="6">
        <v>9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10</v>
      </c>
      <c r="D139" s="21">
        <f>SUM(D140:D140)</f>
        <v>10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128.5</v>
      </c>
    </row>
    <row r="140" spans="1:9" ht="13.5">
      <c r="A140" s="5"/>
      <c r="B140" s="24"/>
      <c r="C140" s="6" t="s">
        <v>27</v>
      </c>
      <c r="D140" s="6">
        <v>10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20</v>
      </c>
      <c r="D142" s="21">
        <f>SUM(D143:D143)</f>
        <v>0</v>
      </c>
      <c r="E142" s="30">
        <f>(D142*100)/C142</f>
        <v>0</v>
      </c>
      <c r="F142" s="28">
        <v>12.85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24</v>
      </c>
      <c r="D143" s="6">
        <v>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17</v>
      </c>
      <c r="D145" s="21">
        <f>SUM(D146:D146)</f>
        <v>17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218.45000000000002</v>
      </c>
    </row>
    <row r="146" spans="1:9" ht="13.5">
      <c r="A146" s="5"/>
      <c r="B146" s="24"/>
      <c r="C146" s="6" t="s">
        <v>28</v>
      </c>
      <c r="D146" s="6">
        <v>17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37</v>
      </c>
      <c r="D148" s="21">
        <f>SUM(D149:D149)</f>
        <v>0</v>
      </c>
      <c r="E148" s="30">
        <f>(D148*100)/C148</f>
        <v>0</v>
      </c>
      <c r="F148" s="28">
        <v>12.85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24</v>
      </c>
      <c r="D149" s="6">
        <v>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75</v>
      </c>
      <c r="D151" s="21">
        <f>SUM(D152:D152)</f>
        <v>75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963.7500000000001</v>
      </c>
    </row>
    <row r="152" spans="1:9" ht="13.5">
      <c r="A152" s="5"/>
      <c r="B152" s="24"/>
      <c r="C152" s="6" t="s">
        <v>28</v>
      </c>
      <c r="D152" s="6">
        <v>75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38.550000000000004</v>
      </c>
    </row>
    <row r="155" spans="1:9" ht="13.5">
      <c r="A155" s="5"/>
      <c r="B155" s="24"/>
      <c r="C155" s="6" t="s">
        <v>28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22</v>
      </c>
      <c r="D157" s="21">
        <f>SUM(D158:D158)</f>
        <v>22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282.70000000000005</v>
      </c>
    </row>
    <row r="158" spans="1:9" ht="13.5">
      <c r="A158" s="5"/>
      <c r="B158" s="24"/>
      <c r="C158" s="6" t="s">
        <v>28</v>
      </c>
      <c r="D158" s="6">
        <v>22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13</v>
      </c>
      <c r="D160" s="21">
        <f>SUM(D161:D161)</f>
        <v>13</v>
      </c>
      <c r="E160" s="30">
        <f>(D160*100)/C160</f>
        <v>100</v>
      </c>
      <c r="F160" s="28">
        <v>12.85</v>
      </c>
      <c r="G160" s="28">
        <v>12.85</v>
      </c>
      <c r="H160" s="26">
        <f>((G160*100)/F160)-100</f>
        <v>0</v>
      </c>
      <c r="I160" s="7">
        <f>FLOOR(G160,0.00001)*D160</f>
        <v>167.05</v>
      </c>
    </row>
    <row r="161" spans="1:9" ht="13.5">
      <c r="A161" s="5"/>
      <c r="B161" s="24"/>
      <c r="C161" s="6" t="s">
        <v>28</v>
      </c>
      <c r="D161" s="6">
        <v>13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8</v>
      </c>
      <c r="D163" s="21">
        <f>SUM(D164:D164)</f>
        <v>8</v>
      </c>
      <c r="E163" s="30">
        <f>(D163*100)/C163</f>
        <v>100</v>
      </c>
      <c r="F163" s="28">
        <v>12.85</v>
      </c>
      <c r="G163" s="28">
        <v>12.85</v>
      </c>
      <c r="H163" s="26">
        <f>((G163*100)/F163)-100</f>
        <v>0</v>
      </c>
      <c r="I163" s="7">
        <f>FLOOR(G163,0.00001)*D163</f>
        <v>102.80000000000001</v>
      </c>
    </row>
    <row r="164" spans="1:9" ht="13.5">
      <c r="A164" s="5"/>
      <c r="B164" s="24"/>
      <c r="C164" s="6" t="s">
        <v>28</v>
      </c>
      <c r="D164" s="6">
        <v>8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11</v>
      </c>
      <c r="D166" s="21">
        <f>SUM(D167:D167)</f>
        <v>0</v>
      </c>
      <c r="E166" s="30">
        <f>(D166*100)/C166</f>
        <v>0</v>
      </c>
      <c r="F166" s="28">
        <v>12.85</v>
      </c>
      <c r="G166" s="26">
        <v>0</v>
      </c>
      <c r="H166" s="26">
        <v>0</v>
      </c>
      <c r="I166" s="7">
        <f>FLOOR(G166,0.00001)*D166</f>
        <v>0</v>
      </c>
    </row>
    <row r="167" spans="1:9" ht="13.5">
      <c r="A167" s="5"/>
      <c r="B167" s="24"/>
      <c r="C167" s="6" t="s">
        <v>24</v>
      </c>
      <c r="D167" s="6">
        <v>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7</v>
      </c>
      <c r="D169" s="21">
        <f>SUM(D170:D170)</f>
        <v>7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89.95000000000002</v>
      </c>
    </row>
    <row r="170" spans="1:9" ht="13.5">
      <c r="A170" s="5"/>
      <c r="B170" s="24"/>
      <c r="C170" s="6" t="s">
        <v>28</v>
      </c>
      <c r="D170" s="6">
        <v>7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57</v>
      </c>
      <c r="D172" s="21">
        <f>SUM(D173:D173)</f>
        <v>57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732.45</v>
      </c>
    </row>
    <row r="173" spans="1:9" ht="13.5">
      <c r="A173" s="5"/>
      <c r="B173" s="24"/>
      <c r="C173" s="6" t="s">
        <v>28</v>
      </c>
      <c r="D173" s="6">
        <v>57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3</v>
      </c>
      <c r="D175" s="21">
        <f>SUM(D176:D176)</f>
        <v>3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38.550000000000004</v>
      </c>
    </row>
    <row r="176" spans="1:9" ht="13.5">
      <c r="A176" s="5"/>
      <c r="B176" s="24"/>
      <c r="C176" s="6" t="s">
        <v>28</v>
      </c>
      <c r="D176" s="6">
        <v>3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6</v>
      </c>
      <c r="D178" s="21">
        <f>SUM(D179:D179)</f>
        <v>6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77.10000000000001</v>
      </c>
    </row>
    <row r="179" spans="1:9" ht="13.5">
      <c r="A179" s="5"/>
      <c r="B179" s="31"/>
      <c r="C179" s="6" t="s">
        <v>29</v>
      </c>
      <c r="D179" s="6">
        <v>6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3</v>
      </c>
      <c r="D181" s="21">
        <f>SUM(D182:D182)</f>
        <v>3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38.550000000000004</v>
      </c>
    </row>
    <row r="182" spans="1:9" ht="13.5">
      <c r="A182" s="5"/>
      <c r="B182" s="24"/>
      <c r="C182" s="6" t="s">
        <v>29</v>
      </c>
      <c r="D182" s="6">
        <v>3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3</v>
      </c>
      <c r="D184" s="21">
        <f>SUM(D185:D185)</f>
        <v>3</v>
      </c>
      <c r="E184" s="30">
        <f>(D184*100)/C184</f>
        <v>100</v>
      </c>
      <c r="F184" s="28">
        <v>12.85</v>
      </c>
      <c r="G184" s="28">
        <v>12.85</v>
      </c>
      <c r="H184" s="26">
        <f>((G184*100)/F184)-100</f>
        <v>0</v>
      </c>
      <c r="I184" s="7">
        <f>FLOOR(G184,0.00001)*D184</f>
        <v>38.550000000000004</v>
      </c>
    </row>
    <row r="185" spans="1:9" ht="13.5">
      <c r="A185" s="5"/>
      <c r="B185" s="24"/>
      <c r="C185" s="6" t="s">
        <v>29</v>
      </c>
      <c r="D185" s="6">
        <v>3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6</v>
      </c>
      <c r="D187" s="21">
        <f>SUM(D188:D188)</f>
        <v>6</v>
      </c>
      <c r="E187" s="30">
        <f>(D187*100)/C187</f>
        <v>100</v>
      </c>
      <c r="F187" s="28">
        <v>12.85</v>
      </c>
      <c r="G187" s="28">
        <v>12.85</v>
      </c>
      <c r="H187" s="26">
        <f>((G187*100)/F187)-100</f>
        <v>0</v>
      </c>
      <c r="I187" s="7">
        <f>FLOOR(G187,0.00001)*D187</f>
        <v>77.10000000000001</v>
      </c>
    </row>
    <row r="188" spans="1:9" ht="13.5">
      <c r="A188" s="5"/>
      <c r="B188" s="24"/>
      <c r="C188" s="6" t="s">
        <v>29</v>
      </c>
      <c r="D188" s="6">
        <v>6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3</v>
      </c>
      <c r="D190" s="21">
        <f>SUM(D191:D191)</f>
        <v>3</v>
      </c>
      <c r="E190" s="30">
        <f>(D190*100)/C190</f>
        <v>100</v>
      </c>
      <c r="F190" s="28">
        <v>12.85</v>
      </c>
      <c r="G190" s="28">
        <v>12.85</v>
      </c>
      <c r="H190" s="26">
        <f>((G190*100)/F190)-100</f>
        <v>0</v>
      </c>
      <c r="I190" s="7">
        <f>FLOOR(G190,0.00001)*D190</f>
        <v>38.550000000000004</v>
      </c>
    </row>
    <row r="191" spans="1:9" ht="13.5">
      <c r="A191" s="5"/>
      <c r="B191" s="24"/>
      <c r="C191" s="6" t="s">
        <v>29</v>
      </c>
      <c r="D191" s="6">
        <v>3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3</v>
      </c>
      <c r="D193" s="21">
        <f>SUM(D194:D194)</f>
        <v>3</v>
      </c>
      <c r="E193" s="30">
        <f>(D193*100)/C193</f>
        <v>100</v>
      </c>
      <c r="F193" s="28">
        <v>12.85</v>
      </c>
      <c r="G193" s="28">
        <v>12.85</v>
      </c>
      <c r="H193" s="26">
        <f>((G193*100)/F193)-100</f>
        <v>0</v>
      </c>
      <c r="I193" s="7">
        <f>FLOOR(G193,0.00001)*D193</f>
        <v>38.550000000000004</v>
      </c>
    </row>
    <row r="194" spans="1:9" ht="13.5">
      <c r="A194" s="5"/>
      <c r="B194" s="24"/>
      <c r="C194" s="6" t="s">
        <v>29</v>
      </c>
      <c r="D194" s="6">
        <v>3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3</v>
      </c>
      <c r="D196" s="21">
        <f>SUM(D197:D197)</f>
        <v>3</v>
      </c>
      <c r="E196" s="30">
        <f>(D196*100)/C196</f>
        <v>100</v>
      </c>
      <c r="F196" s="28">
        <v>12.85</v>
      </c>
      <c r="G196" s="28">
        <v>12.85</v>
      </c>
      <c r="H196" s="26">
        <f>((G196*100)/F196)-100</f>
        <v>0</v>
      </c>
      <c r="I196" s="7">
        <f>FLOOR(G196,0.00001)*D196</f>
        <v>38.550000000000004</v>
      </c>
    </row>
    <row r="197" spans="1:9" ht="13.5">
      <c r="A197" s="5"/>
      <c r="B197" s="24"/>
      <c r="C197" s="6" t="s">
        <v>29</v>
      </c>
      <c r="D197" s="6">
        <v>3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15</v>
      </c>
      <c r="D199" s="21">
        <f>SUM(D200:D200)</f>
        <v>15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192.75000000000003</v>
      </c>
    </row>
    <row r="200" spans="1:9" ht="13.5">
      <c r="A200" s="5"/>
      <c r="B200" s="24"/>
      <c r="C200" s="6" t="s">
        <v>29</v>
      </c>
      <c r="D200" s="6">
        <v>15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6</v>
      </c>
      <c r="D202" s="21">
        <f>SUM(D203:D203)</f>
        <v>0</v>
      </c>
      <c r="E202" s="30">
        <f>(D202*100)/C202</f>
        <v>0</v>
      </c>
      <c r="F202" s="28">
        <v>12.85</v>
      </c>
      <c r="G202" s="26">
        <v>0</v>
      </c>
      <c r="H202" s="26">
        <v>0</v>
      </c>
      <c r="I202" s="7">
        <f>FLOOR(G202,0.00001)*D202</f>
        <v>0</v>
      </c>
    </row>
    <row r="203" spans="1:9" ht="13.5">
      <c r="A203" s="5"/>
      <c r="B203" s="24"/>
      <c r="C203" s="6" t="s">
        <v>24</v>
      </c>
      <c r="D203" s="6">
        <v>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9</v>
      </c>
      <c r="D205" s="21">
        <f>SUM(D206:D206)</f>
        <v>9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115.65</v>
      </c>
    </row>
    <row r="206" spans="1:9" ht="13.5">
      <c r="A206" s="5"/>
      <c r="B206" s="24"/>
      <c r="C206" s="6" t="s">
        <v>29</v>
      </c>
      <c r="D206" s="6">
        <v>9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3</v>
      </c>
      <c r="D208" s="21">
        <f>SUM(D209:D209)</f>
        <v>3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38.550000000000004</v>
      </c>
    </row>
    <row r="209" spans="1:9" ht="13.5">
      <c r="A209" s="5"/>
      <c r="B209" s="24"/>
      <c r="C209" s="6" t="s">
        <v>29</v>
      </c>
      <c r="D209" s="6">
        <v>3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3</v>
      </c>
      <c r="D211" s="21">
        <f>SUM(D212:D212)</f>
        <v>3</v>
      </c>
      <c r="E211" s="30">
        <f>(D211*100)/C211</f>
        <v>100</v>
      </c>
      <c r="F211" s="28">
        <v>12.85</v>
      </c>
      <c r="G211" s="28">
        <v>12.85</v>
      </c>
      <c r="H211" s="26">
        <f>((G211*100)/F211)-100</f>
        <v>0</v>
      </c>
      <c r="I211" s="7">
        <f>FLOOR(G211,0.00001)*D211</f>
        <v>38.550000000000004</v>
      </c>
    </row>
    <row r="212" spans="1:9" ht="13.5">
      <c r="A212" s="5"/>
      <c r="B212" s="31"/>
      <c r="C212" s="6" t="s">
        <v>30</v>
      </c>
      <c r="D212" s="6">
        <v>3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5</v>
      </c>
      <c r="D214" s="21">
        <f>SUM(D215:D215)</f>
        <v>5</v>
      </c>
      <c r="E214" s="30">
        <f>(D214*100)/C214</f>
        <v>100</v>
      </c>
      <c r="F214" s="28">
        <v>12.85</v>
      </c>
      <c r="G214" s="28">
        <v>12.85</v>
      </c>
      <c r="H214" s="26">
        <f>((G214*100)/F214)-100</f>
        <v>0</v>
      </c>
      <c r="I214" s="7">
        <f>FLOOR(G214,0.00001)*D214</f>
        <v>64.25</v>
      </c>
    </row>
    <row r="215" spans="1:9" ht="13.5">
      <c r="A215" s="5"/>
      <c r="B215" s="24"/>
      <c r="C215" s="6" t="s">
        <v>30</v>
      </c>
      <c r="D215" s="6">
        <v>5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3</v>
      </c>
      <c r="D217" s="21">
        <f>SUM(D218:D218)</f>
        <v>3</v>
      </c>
      <c r="E217" s="30">
        <f>(D217*100)/C217</f>
        <v>100</v>
      </c>
      <c r="F217" s="28">
        <v>12.85</v>
      </c>
      <c r="G217" s="28">
        <v>12.85</v>
      </c>
      <c r="H217" s="26">
        <f>((G217*100)/F217)-100</f>
        <v>0</v>
      </c>
      <c r="I217" s="7">
        <f>FLOOR(G217,0.00001)*D217</f>
        <v>38.550000000000004</v>
      </c>
    </row>
    <row r="218" spans="1:9" ht="13.5">
      <c r="A218" s="5"/>
      <c r="B218" s="24"/>
      <c r="C218" s="6" t="s">
        <v>30</v>
      </c>
      <c r="D218" s="6">
        <v>3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2</v>
      </c>
      <c r="D220" s="21">
        <f>SUM(D221:D221)</f>
        <v>2</v>
      </c>
      <c r="E220" s="30">
        <f>(D220*100)/C220</f>
        <v>100</v>
      </c>
      <c r="F220" s="28">
        <v>12.85</v>
      </c>
      <c r="G220" s="28">
        <v>12.85</v>
      </c>
      <c r="H220" s="26">
        <f>((G220*100)/F220)-100</f>
        <v>0</v>
      </c>
      <c r="I220" s="7">
        <f>FLOOR(G220,0.00001)*D220</f>
        <v>25.700000000000003</v>
      </c>
    </row>
    <row r="221" spans="1:9" ht="13.5">
      <c r="A221" s="5"/>
      <c r="B221" s="24"/>
      <c r="C221" s="6" t="s">
        <v>30</v>
      </c>
      <c r="D221" s="6">
        <v>2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31" t="s">
        <v>19</v>
      </c>
      <c r="C223" s="6">
        <v>4</v>
      </c>
      <c r="D223" s="21">
        <f>SUM(D224:D224)</f>
        <v>4</v>
      </c>
      <c r="E223" s="30">
        <f>(D223*100)/C223</f>
        <v>100</v>
      </c>
      <c r="F223" s="28">
        <v>12.85</v>
      </c>
      <c r="G223" s="28">
        <v>12.85</v>
      </c>
      <c r="H223" s="26">
        <f>((G223*100)/F223)-100</f>
        <v>0</v>
      </c>
      <c r="I223" s="7">
        <f>FLOOR(G223,0.00001)*D223</f>
        <v>51.400000000000006</v>
      </c>
    </row>
    <row r="224" spans="1:9" ht="13.5">
      <c r="A224" s="5"/>
      <c r="B224" s="24"/>
      <c r="C224" s="6" t="s">
        <v>30</v>
      </c>
      <c r="D224" s="6">
        <v>4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19</v>
      </c>
      <c r="C226" s="6">
        <v>34</v>
      </c>
      <c r="D226" s="21">
        <f>SUM(D227:D227)</f>
        <v>34</v>
      </c>
      <c r="E226" s="30">
        <f>(D226*100)/C226</f>
        <v>100</v>
      </c>
      <c r="F226" s="28">
        <v>12.85</v>
      </c>
      <c r="G226" s="28">
        <v>12.85</v>
      </c>
      <c r="H226" s="26">
        <f>((G226*100)/F226)-100</f>
        <v>0</v>
      </c>
      <c r="I226" s="7">
        <f>FLOOR(G226,0.00001)*D226</f>
        <v>436.90000000000003</v>
      </c>
    </row>
    <row r="227" spans="1:9" ht="13.5">
      <c r="A227" s="5"/>
      <c r="B227" s="24"/>
      <c r="C227" s="6" t="s">
        <v>30</v>
      </c>
      <c r="D227" s="6">
        <v>34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11"/>
      <c r="B229" s="16" t="s">
        <v>12</v>
      </c>
      <c r="C229" s="12">
        <f>SUM(C10:C228)</f>
        <v>941</v>
      </c>
      <c r="D22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226)</f>
        <v>822</v>
      </c>
      <c r="E229" s="25">
        <f>(D229*100)/C229</f>
        <v>87.35387885228481</v>
      </c>
      <c r="F229" s="20"/>
      <c r="G229" s="20"/>
      <c r="H229" s="13"/>
      <c r="I229" s="29">
        <f>SUM(I10:I228)</f>
        <v>10562.699999999995</v>
      </c>
    </row>
    <row r="230" spans="1:9" ht="13.5">
      <c r="A230" s="5"/>
      <c r="B230" s="24"/>
      <c r="C230" s="6"/>
      <c r="D230" s="6"/>
      <c r="E230" s="14"/>
      <c r="F230" s="28"/>
      <c r="G230" s="28"/>
      <c r="H230" s="7"/>
      <c r="I230" s="7"/>
    </row>
    <row r="231" spans="1:9" ht="13.5">
      <c r="A231" s="17"/>
      <c r="B231" s="16" t="s">
        <v>11</v>
      </c>
      <c r="C231" s="19">
        <f>SUM(C229)</f>
        <v>941</v>
      </c>
      <c r="D231" s="19">
        <f>SUM(D229)</f>
        <v>822</v>
      </c>
      <c r="E231" s="25">
        <f>(D231*100)/C231</f>
        <v>87.35387885228481</v>
      </c>
      <c r="F231" s="18"/>
      <c r="G231" s="18"/>
      <c r="H231" s="18"/>
      <c r="I231" s="29">
        <f>SUM(I229)</f>
        <v>10562.699999999995</v>
      </c>
    </row>
    <row r="232" ht="12.75">
      <c r="C232" s="15"/>
    </row>
    <row r="233" ht="12.75">
      <c r="C233" s="15"/>
    </row>
    <row r="234" spans="2:3" ht="13.5">
      <c r="B234" s="5"/>
      <c r="C234" s="15"/>
    </row>
    <row r="235" spans="2:3" ht="13.5">
      <c r="B235" s="5"/>
      <c r="C235" s="15"/>
    </row>
    <row r="236" spans="2:3" ht="13.5">
      <c r="B236" s="5"/>
      <c r="C236" s="15"/>
    </row>
    <row r="237" spans="2:3" ht="13.5">
      <c r="B237" s="5"/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2008-09-17T17:58:12Z</cp:lastPrinted>
  <dcterms:created xsi:type="dcterms:W3CDTF">2005-05-09T20:19:33Z</dcterms:created>
  <dcterms:modified xsi:type="dcterms:W3CDTF">2008-09-24T17:54:14Z</dcterms:modified>
  <cp:category/>
  <cp:version/>
  <cp:contentType/>
  <cp:contentStatus/>
</cp:coreProperties>
</file>