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<sst xmlns="http://schemas.openxmlformats.org/spreadsheetml/2006/main" count="36" uniqueCount="27">
  <si>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</si>
  <si>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</si>
  <si>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</si>
  <si>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</si>
  <si>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</si>
  <si>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</si>
  <si>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</si>
  <si>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</si>
  <si>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</si>
  <si>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</si>
  <si>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</si>
  <si>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</si>
  <si>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</si>
  <si>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</si>
  <si>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</si>
  <si>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</si>
  <si>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</si>
  <si>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</si>
  <si>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BBM PR</t>
  </si>
  <si>
    <t>PEP</t>
  </si>
  <si>
    <t>MT/Norte</t>
  </si>
  <si>
    <t>GO</t>
  </si>
  <si>
    <t>BBM GO</t>
  </si>
  <si>
    <t>MS</t>
  </si>
  <si>
    <t>RETIRADO</t>
  </si>
  <si>
    <t>RO</t>
  </si>
  <si>
    <t xml:space="preserve">    AVISO DE PRÊMIO PARA ESCOAMENTO DE MILHO PEP N.º 449/08 - 04/12/2008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</si>
</sst>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8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19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20</v>
      </c>
      <c r="C10" s="6">
        <v>150000000</v>
      </c>
      <c r="D10" s="19">
        <f>SUM(D11:D11)</f>
        <v>150000000</v>
      </c>
      <c r="E10" s="21">
        <f>(D10*100)/C10</f>
        <v>100</v>
      </c>
      <c r="F10" s="27">
        <v>0.047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7050000</v>
      </c>
    </row>
    <row r="11" spans="1:10" ht="13.5">
      <c r="A11" s="5"/>
      <c r="B11" s="17"/>
      <c r="C11" s="6" t="s">
        <v>18</v>
      </c>
      <c r="D11" s="6">
        <v>150000000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19"/>
      <c r="E12" s="21"/>
      <c r="F12" s="23"/>
      <c r="G12" s="20"/>
      <c r="H12" s="20"/>
      <c r="I12" s="7"/>
      <c r="J12" s="7"/>
    </row>
    <row r="13" spans="1:10" ht="13.5">
      <c r="A13" s="5">
        <v>2</v>
      </c>
      <c r="B13" s="17" t="s">
        <v>21</v>
      </c>
      <c r="C13" s="6">
        <v>60000000</v>
      </c>
      <c r="D13" s="19">
        <f>SUM(D14:D14)</f>
        <v>1500000</v>
      </c>
      <c r="E13" s="21">
        <f>(D13*100)/C13</f>
        <v>2.5</v>
      </c>
      <c r="F13" s="27">
        <v>0.03</v>
      </c>
      <c r="G13" s="20">
        <v>1</v>
      </c>
      <c r="H13" s="20">
        <v>1</v>
      </c>
      <c r="I13" s="7">
        <f>(H13*100)/G13-100</f>
        <v>0</v>
      </c>
      <c r="J13" s="7">
        <f>D13*((ROUND(F13*H13,4)))</f>
        <v>45000</v>
      </c>
    </row>
    <row r="14" spans="1:10" ht="13.5">
      <c r="A14" s="5"/>
      <c r="B14" s="17"/>
      <c r="C14" s="6" t="s">
        <v>22</v>
      </c>
      <c r="D14" s="19">
        <v>1500000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3"/>
      <c r="G15" s="20"/>
      <c r="H15" s="20"/>
      <c r="I15" s="7"/>
      <c r="J15" s="7"/>
    </row>
    <row r="16" spans="1:10" ht="13.5">
      <c r="A16" s="5">
        <v>3</v>
      </c>
      <c r="B16" s="17" t="s">
        <v>23</v>
      </c>
      <c r="C16" s="6">
        <v>60000000</v>
      </c>
      <c r="D16" s="19">
        <f>SUM(D17)</f>
        <v>0</v>
      </c>
      <c r="E16" s="21">
        <f>(D16*100)/C16</f>
        <v>0</v>
      </c>
      <c r="F16" s="27">
        <v>0.03</v>
      </c>
      <c r="G16" s="20">
        <v>1</v>
      </c>
      <c r="H16" s="7">
        <v>0</v>
      </c>
      <c r="I16" s="7">
        <v>0</v>
      </c>
      <c r="J16" s="7">
        <f>D16*((ROUND(F16*H16,4)))</f>
        <v>0</v>
      </c>
    </row>
    <row r="17" spans="1:10" ht="13.5">
      <c r="A17" s="5"/>
      <c r="B17" s="17"/>
      <c r="C17" s="6" t="s">
        <v>24</v>
      </c>
      <c r="D17" s="19"/>
      <c r="E17" s="21"/>
      <c r="F17" s="23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3"/>
      <c r="G18" s="20"/>
      <c r="H18" s="20"/>
      <c r="I18" s="7"/>
      <c r="J18" s="7"/>
    </row>
    <row r="19" spans="1:10" ht="13.5">
      <c r="A19" s="5">
        <v>4</v>
      </c>
      <c r="B19" s="17" t="s">
        <v>25</v>
      </c>
      <c r="C19" s="6">
        <v>3000000</v>
      </c>
      <c r="D19" s="19">
        <f>SUM(D20)</f>
        <v>0</v>
      </c>
      <c r="E19" s="21">
        <f>(D19*100)/C19</f>
        <v>0</v>
      </c>
      <c r="F19" s="27">
        <v>0.019</v>
      </c>
      <c r="G19" s="20">
        <v>1</v>
      </c>
      <c r="H19" s="7">
        <v>0</v>
      </c>
      <c r="I19" s="7">
        <v>0</v>
      </c>
      <c r="J19" s="7">
        <f>D19*((ROUND(F19*H19,4)))</f>
        <v>0</v>
      </c>
    </row>
    <row r="20" spans="1:10" ht="13.5">
      <c r="A20" s="5"/>
      <c r="B20" s="17"/>
      <c r="C20" s="6" t="s">
        <v>24</v>
      </c>
      <c r="D20" s="19"/>
      <c r="E20" s="21"/>
      <c r="F20" s="23"/>
      <c r="G20" s="20"/>
      <c r="H20" s="20"/>
      <c r="I20" s="7"/>
      <c r="J20" s="7"/>
    </row>
    <row r="21" spans="1:10" ht="13.5">
      <c r="A21" s="5"/>
      <c r="B21" s="17"/>
      <c r="C21" s="6"/>
      <c r="D21" s="19"/>
      <c r="E21" s="21"/>
      <c r="F21" s="23"/>
      <c r="G21" s="20"/>
      <c r="H21" s="20"/>
      <c r="I21" s="7"/>
      <c r="J21" s="7"/>
    </row>
    <row r="22" spans="1:10" ht="13.5">
      <c r="A22" s="14"/>
      <c r="B22" s="13" t="s">
        <v>14</v>
      </c>
      <c r="C22" s="16">
        <f>SUM(C10:C21)</f>
        <v>273000000</v>
      </c>
      <c r="D22" s="16">
        <f>SUM(D10,D13,D16,D19)</f>
        <v>151500000</v>
      </c>
      <c r="E22" s="22">
        <f>(D22*100)/C22</f>
        <v>55.494505494505496</v>
      </c>
      <c r="F22" s="11"/>
      <c r="G22" s="15"/>
      <c r="H22" s="15"/>
      <c r="I22" s="15"/>
      <c r="J22" s="26">
        <f>SUM(J10:J21)</f>
        <v>7095000</v>
      </c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2008-11-14T13:57:47Z</cp:lastPrinted>
  <dcterms:created xsi:type="dcterms:W3CDTF">2005-05-09T20:19:33Z</dcterms:created>
  <dcterms:modified xsi:type="dcterms:W3CDTF">2008-12-11T12:42:04Z</dcterms:modified>
  <cp:category/>
  <cp:version/>
  <cp:contentType/>
  <cp:contentStatus/>
</cp:coreProperties>
</file>