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95" windowWidth="12915" windowHeight="7770" activeTab="0"/>
  </bookViews>
  <sheets>
    <sheet name="DASOS-PRIVADO" sheetId="1" r:id="rId1"/>
    <sheet name="Plan2" sheetId="2" r:id="rId2"/>
  </sheets>
  <definedNames>
    <definedName name="_xlnm.Print_Titles" localSheetId="0">'DASOS-PRIVADO'!$1:$8</definedName>
    <definedName name="_xlnm.Print_Titles" localSheetId="1">'Plan2'!$1:$4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<sst xmlns="http://schemas.openxmlformats.org/spreadsheetml/2006/main" count="638" uniqueCount="275">
  <si>
    <t>BBM-CE Total</t>
  </si>
  <si>
    <t>BBM-UB Total</t>
  </si>
  <si>
    <t>BBSB Total</t>
  </si>
  <si>
    <t>BHCP Total</t>
  </si>
  <si>
    <t>BMR Total</t>
  </si>
  <si>
    <t>BNM Total</t>
  </si>
  <si>
    <t>00322468540</t>
  </si>
  <si>
    <t>LUIZ EDUARDO NUNES DE OLIVEIRA FILHO</t>
  </si>
  <si>
    <t>06138888987</t>
  </si>
  <si>
    <t>ISABEL NALEVAIKO VENTURINI</t>
  </si>
  <si>
    <t>41673565700</t>
  </si>
  <si>
    <t>MARIA JOSÉ DE SOUZA VENTURINI</t>
  </si>
  <si>
    <t>NOTARO ALIMENTOS LTDA.</t>
  </si>
  <si>
    <t>01905422415</t>
  </si>
  <si>
    <t>FERNANDO ANTÖNIO DE ANDRADE PINTO LISBOA</t>
  </si>
  <si>
    <t>27942085000426</t>
  </si>
  <si>
    <t>COOPERATIVA AGROPECUARIA CENTRO SERRANA</t>
  </si>
  <si>
    <t>27275197000209</t>
  </si>
  <si>
    <t>PROTENORTE - ALIMENTOS S/A</t>
  </si>
  <si>
    <t>01469061791</t>
  </si>
  <si>
    <t>WALDEMIRO BERGER</t>
  </si>
  <si>
    <t>16066731491</t>
  </si>
  <si>
    <t>JOSIBERTO COUTINHO DE SOUZA</t>
  </si>
  <si>
    <t>12819074000133</t>
  </si>
  <si>
    <t>MAURICEA ALIMENTOS DO NORDESTE LTDA.</t>
  </si>
  <si>
    <t>28777387449</t>
  </si>
  <si>
    <t>NOVA MUTUM</t>
  </si>
  <si>
    <t>00147519764</t>
  </si>
  <si>
    <t>RICARDO BRUNORO</t>
  </si>
  <si>
    <t>34267476772</t>
  </si>
  <si>
    <t>JOSE PUPPIN</t>
  </si>
  <si>
    <t>00534479723</t>
  </si>
  <si>
    <t>PAULO SERGIO FERIANI E OUTRO</t>
  </si>
  <si>
    <t>52767426772</t>
  </si>
  <si>
    <t>HELMAR GUMS</t>
  </si>
  <si>
    <t>82840571749</t>
  </si>
  <si>
    <t>GILMAR ALTOÉ</t>
  </si>
  <si>
    <t>64372642253</t>
  </si>
  <si>
    <t>MARCIO PATRICIO MAZZARDO</t>
  </si>
  <si>
    <t>11406089753</t>
  </si>
  <si>
    <t>ERASMO BERGER</t>
  </si>
  <si>
    <t>01987769775</t>
  </si>
  <si>
    <t>JOSÉ AFONSO DE MENDONÇA E OUTROS</t>
  </si>
  <si>
    <t>86147650700</t>
  </si>
  <si>
    <t>OCTÁVIO BICKEL</t>
  </si>
  <si>
    <t>64375528087</t>
  </si>
  <si>
    <t>ALCEU POLACINSKI</t>
  </si>
  <si>
    <t>08623872720</t>
  </si>
  <si>
    <t>ROBERTO MAYER</t>
  </si>
  <si>
    <t>84882638991</t>
  </si>
  <si>
    <t>ROSELIA BARTH</t>
  </si>
  <si>
    <t>25788876915</t>
  </si>
  <si>
    <t>JORGE PEDRO MAZZARDO</t>
  </si>
  <si>
    <t>07488729730</t>
  </si>
  <si>
    <t>FLAVIO NALEVAIKO VENTURINI</t>
  </si>
  <si>
    <t>78628717749</t>
  </si>
  <si>
    <t>LUCIA HELENA AFONSO VENTURINI</t>
  </si>
  <si>
    <t>40828026904</t>
  </si>
  <si>
    <t>VITAL PROCESKI</t>
  </si>
  <si>
    <t>00172626404</t>
  </si>
  <si>
    <t>EDGAR NAVAIS CORRÊA DE ARAÚJO</t>
  </si>
  <si>
    <t>01682695000525</t>
  </si>
  <si>
    <t>05579627904</t>
  </si>
  <si>
    <t>CLAUDIO MATIAS PANIZZA</t>
  </si>
  <si>
    <t>01588098000102</t>
  </si>
  <si>
    <t>ATLANTICA AGROPECUARIA LTDA</t>
  </si>
  <si>
    <t>06625313000111</t>
  </si>
  <si>
    <t>PACATUBA HORTIGRANJEIRO S/A</t>
  </si>
  <si>
    <t>MT-REGIÃO NORTE</t>
  </si>
  <si>
    <t>50167723987</t>
  </si>
  <si>
    <t>HELENA ZANCHET RIBAS</t>
  </si>
  <si>
    <t>53720296172</t>
  </si>
  <si>
    <t>MARCELO ANTONIO FICAGNA</t>
  </si>
  <si>
    <t>20462336204</t>
  </si>
  <si>
    <t>SELI ROEHRS CONSTANTINO PROCESKI</t>
  </si>
  <si>
    <t>10216690000174</t>
  </si>
  <si>
    <t>PROGREDIR IND E COM DE CEREAIS LTDA</t>
  </si>
  <si>
    <t>87411750182</t>
  </si>
  <si>
    <t>WELLINGTON HENRIQUE SOUZA</t>
  </si>
  <si>
    <t>52543030778</t>
  </si>
  <si>
    <t>AMARILIO JOSE KLEIN</t>
  </si>
  <si>
    <t>00992378737</t>
  </si>
  <si>
    <t>MARCOS ROGELIO ANASTACIO</t>
  </si>
  <si>
    <t>79364063791</t>
  </si>
  <si>
    <t>TEREZINHA VENTURINI</t>
  </si>
  <si>
    <t>61847232787</t>
  </si>
  <si>
    <t>ADEMAR KERCKHOFF</t>
  </si>
  <si>
    <t>EDITAL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</si>
  <si>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</si>
  <si>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</si>
  <si>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</si>
  <si>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</si>
  <si>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</si>
  <si>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</si>
  <si>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</si>
  <si>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</si>
  <si>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</si>
  <si>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LANÇADOR DOS CONTRATOS</t>
  </si>
  <si>
    <t>CPF/CNPJ TITULAR</t>
  </si>
  <si>
    <t>TITULAR DOS CONTRATOS</t>
  </si>
  <si>
    <t>DESTINO</t>
  </si>
  <si>
    <t>ORIGEM</t>
  </si>
  <si>
    <t>PRÊMIO ABERTURA</t>
  </si>
  <si>
    <t>PRÊMIO FECHAMENTO</t>
  </si>
  <si>
    <t>Total Global</t>
  </si>
  <si>
    <t>BNM</t>
  </si>
  <si>
    <t>BMCS</t>
  </si>
  <si>
    <t>BCMCO</t>
  </si>
  <si>
    <t>BMR</t>
  </si>
  <si>
    <t>BBSB</t>
  </si>
  <si>
    <t>BHCP</t>
  </si>
  <si>
    <t>BBM-GO</t>
  </si>
  <si>
    <t>BBM-UB</t>
  </si>
  <si>
    <t>BBM-SP</t>
  </si>
  <si>
    <t>BBM-CE</t>
  </si>
  <si>
    <t>01720417000191</t>
  </si>
  <si>
    <t>73646083972</t>
  </si>
  <si>
    <t>JOVENI MARIA SALERMO</t>
  </si>
  <si>
    <t>010</t>
  </si>
  <si>
    <t>Nº DCO</t>
  </si>
  <si>
    <t>EDUARDO STUHR</t>
  </si>
  <si>
    <t>28291026734</t>
  </si>
  <si>
    <t>011</t>
  </si>
  <si>
    <t>BCMMT</t>
  </si>
  <si>
    <t>10273579000110</t>
  </si>
  <si>
    <t>FRONTEIRAS COMÉRCIO DE CEREAIS LTDA</t>
  </si>
  <si>
    <t>32787782787</t>
  </si>
  <si>
    <t>ADELINO STANGE</t>
  </si>
  <si>
    <t>80186912900</t>
  </si>
  <si>
    <t>WILLIAN YAMASHITA E OUTROS</t>
  </si>
  <si>
    <t>012</t>
  </si>
  <si>
    <t>04079971000120</t>
  </si>
  <si>
    <t>07295293000120</t>
  </si>
  <si>
    <t>COPAC-COOP. PRODUT. DE ALGODÃO DE C. N .DO PARECIS</t>
  </si>
  <si>
    <t xml:space="preserve">BOLSA </t>
  </si>
  <si>
    <t>Nº NNP</t>
  </si>
  <si>
    <t>CONT. ARREMATADOS</t>
  </si>
  <si>
    <t>CNPJ/CPF LANÇADOR</t>
  </si>
  <si>
    <t>ENDEREÇO PARA ENTREGA DO PRODUTO</t>
  </si>
  <si>
    <t>SORRISO-MT</t>
  </si>
  <si>
    <t>INDUSTRIA E COMERCIO MCS DE RAÇÕES LTDA</t>
  </si>
  <si>
    <t>52625150963</t>
  </si>
  <si>
    <t>OSMAR RIBEIRO DE MELLO</t>
  </si>
  <si>
    <t>013</t>
  </si>
  <si>
    <t>CONTRATOS  EXERCIDOS</t>
  </si>
  <si>
    <t>014</t>
  </si>
  <si>
    <t>015</t>
  </si>
  <si>
    <t>10235025000128</t>
  </si>
  <si>
    <t>POLO COMERCIO DE CEREAIS LTDA</t>
  </si>
  <si>
    <t>41128648172</t>
  </si>
  <si>
    <t>ADELAR GRANDI</t>
  </si>
  <si>
    <t>16840186920</t>
  </si>
  <si>
    <t>ELOI BRUNETTA E OUTROS</t>
  </si>
  <si>
    <t>NOVO S.JOAQUIM</t>
  </si>
  <si>
    <t>016</t>
  </si>
  <si>
    <t>CPO. NOVO PARECIS</t>
  </si>
  <si>
    <t>REGIÃO NORTE-MT</t>
  </si>
  <si>
    <t>12519456787</t>
  </si>
  <si>
    <t>JOAQUIM SCHAEFFER</t>
  </si>
  <si>
    <t>017</t>
  </si>
  <si>
    <t>018</t>
  </si>
  <si>
    <t>07457145000165</t>
  </si>
  <si>
    <t>COOAD - COOP AGROINDUSTRIAL DECIOLANDIA</t>
  </si>
  <si>
    <t>COOCELM - COOP AGROP CELEIRO DO MUNDO</t>
  </si>
  <si>
    <t>019</t>
  </si>
  <si>
    <t>IVANILDO COUTINHO DE SOUSA</t>
  </si>
  <si>
    <t>27297290000486</t>
  </si>
  <si>
    <t>NUTRIVITA - NUTRIMENTOS VITORIA LTDA</t>
  </si>
  <si>
    <t>020</t>
  </si>
  <si>
    <t>COOAVIL-COOPERATIVA AGROPECUÁRIA TERRA VIVA ROD. MT 242- KM 01 SORRISO-MT</t>
  </si>
  <si>
    <t>03059700117</t>
  </si>
  <si>
    <t>ALAN CESAR CAETANO TONI</t>
  </si>
  <si>
    <t>REGIÕES-NORTE/SUL</t>
  </si>
  <si>
    <t>10606831053</t>
  </si>
  <si>
    <t>LEONARDO KETZER</t>
  </si>
  <si>
    <t>87374030100</t>
  </si>
  <si>
    <t>JOSE MANOEL DE AQUINO NUNES</t>
  </si>
  <si>
    <t>28232119934</t>
  </si>
  <si>
    <t>ALOISIO KROHLING</t>
  </si>
  <si>
    <t>17375371920</t>
  </si>
  <si>
    <t>JOSE ANTONIO DA SILVA</t>
  </si>
  <si>
    <t>04192769808</t>
  </si>
  <si>
    <t>GILBERTO FINOTTO</t>
  </si>
  <si>
    <t>17902681091</t>
  </si>
  <si>
    <t>RUI ALBERTO WOLFART</t>
  </si>
  <si>
    <t>25151282972</t>
  </si>
  <si>
    <t>VALDEMAR CALGARO</t>
  </si>
  <si>
    <t>CPO.NOVO PARECIS</t>
  </si>
  <si>
    <t>LUCAS R.VERDE</t>
  </si>
  <si>
    <t>38678268972</t>
  </si>
  <si>
    <t>WILSON JOSE CASARIN</t>
  </si>
  <si>
    <t>40764621068</t>
  </si>
  <si>
    <t>VALMIR LUIZ PIAZETTA E OUTRO</t>
  </si>
  <si>
    <t>STº ANTº DO LESTE</t>
  </si>
  <si>
    <t>021</t>
  </si>
  <si>
    <t>022</t>
  </si>
  <si>
    <t>Dados</t>
  </si>
  <si>
    <t>INDIO POSSESSO ARMAZÉNS GERAIS LTDA, ESTRADA CRUZEIRO DO SUL, KM 50, FAZENDA POSSESSSO TABAPORÃ-MT</t>
  </si>
  <si>
    <t>BBM-GO Total</t>
  </si>
  <si>
    <t>SIPAL IND. E COM. CEREAIS LTDA. ROD. MT 170, KM 73, CAMPO NOVO PARECIS-MT</t>
  </si>
  <si>
    <t>ÍNDIO POSSESSO ARMAZÉNS GERAIS LTDA, ESTRADA CRUZEIRO DO SUL, KM 50 FAZENDA POSSESSO TABAPORÃ-MT</t>
  </si>
  <si>
    <t>FAZENDA CHAPECÓ, CAMPO NOVO DO PARECIS-MT.</t>
  </si>
  <si>
    <t>ARMAZÉM-SIPAL INDUSTRIA E COMÉRCIO LTDA, ROD. MT 130, KM 45, PARANATINGA-MT</t>
  </si>
  <si>
    <t>FAZENDA CHAPECÓ CAMPO NOVO DO PARECIS-MT</t>
  </si>
  <si>
    <t>PACHEIDT ARMAZÉNS GERAIS LTDA, ROD. MT 170 KM 32-CAMPO NOVO DO PARECIS-MT</t>
  </si>
  <si>
    <t>HT-COM. CEREAIS E SERVIÇOS LTDA, ROD. BR 384 KM 323, DIAMANTINO-MT</t>
  </si>
  <si>
    <t>MACLEITON PRIESTER ROD. BR 163, KM 634+15 KM À DIREITA LUCAS DO RIO VERDE-MT</t>
  </si>
  <si>
    <t>023</t>
  </si>
  <si>
    <t>024</t>
  </si>
  <si>
    <t>BBM-SP Total</t>
  </si>
  <si>
    <t>BCMCO Total</t>
  </si>
  <si>
    <t>BCMMT Total</t>
  </si>
  <si>
    <t>BMCS Total</t>
  </si>
  <si>
    <t xml:space="preserve"> TOTAL PRÊMIO</t>
  </si>
  <si>
    <t xml:space="preserve"> COMISSÃO (0,3%)</t>
  </si>
  <si>
    <t xml:space="preserve"> ISS (5%)</t>
  </si>
  <si>
    <t>3317576</t>
  </si>
  <si>
    <t>3317577</t>
  </si>
  <si>
    <t>3317578</t>
  </si>
  <si>
    <t>3317579</t>
  </si>
  <si>
    <t>3317580</t>
  </si>
  <si>
    <t>3317581</t>
  </si>
  <si>
    <t>3317582</t>
  </si>
  <si>
    <t>3317583</t>
  </si>
  <si>
    <t>3317584</t>
  </si>
  <si>
    <t>623743</t>
  </si>
  <si>
    <t>623744</t>
  </si>
  <si>
    <t>623745</t>
  </si>
  <si>
    <t>623746</t>
  </si>
  <si>
    <t>623747</t>
  </si>
  <si>
    <t>4509681</t>
  </si>
  <si>
    <t>4717440</t>
  </si>
  <si>
    <t>4717441</t>
  </si>
  <si>
    <t>4717442</t>
  </si>
  <si>
    <t>4717443</t>
  </si>
  <si>
    <t>4717444</t>
  </si>
  <si>
    <t>4717445</t>
  </si>
  <si>
    <t>4717446</t>
  </si>
  <si>
    <t>4717447</t>
  </si>
  <si>
    <t>4717448</t>
  </si>
  <si>
    <t>4717449</t>
  </si>
  <si>
    <t>4717450</t>
  </si>
  <si>
    <t>4717451</t>
  </si>
  <si>
    <t>4717452</t>
  </si>
  <si>
    <t>4717453</t>
  </si>
  <si>
    <t>4717454</t>
  </si>
  <si>
    <t>4717455</t>
  </si>
  <si>
    <t>4717456</t>
  </si>
  <si>
    <t>4717457</t>
  </si>
  <si>
    <t>4717458</t>
  </si>
  <si>
    <t>5212749</t>
  </si>
  <si>
    <t>5212750</t>
  </si>
  <si>
    <t>5212751</t>
  </si>
  <si>
    <t>5212752</t>
  </si>
  <si>
    <t>6335961</t>
  </si>
  <si>
    <t>6335962</t>
  </si>
  <si>
    <t>6335963</t>
  </si>
  <si>
    <t>6335964</t>
  </si>
  <si>
    <t>6335965</t>
  </si>
  <si>
    <t>6335966</t>
  </si>
  <si>
    <t>6335967</t>
  </si>
  <si>
    <t>6335968</t>
  </si>
  <si>
    <t>6607605</t>
  </si>
  <si>
    <t>6607606</t>
  </si>
  <si>
    <t>4509684</t>
  </si>
  <si>
    <t>4509685</t>
  </si>
  <si>
    <t>4509682</t>
  </si>
  <si>
    <t>4509683</t>
  </si>
  <si>
    <t>4509686</t>
  </si>
  <si>
    <t>MINISTÉRIO DA AGRICULTURA, PECUÁRIA E ABASTECIMENTO-MAPA</t>
  </si>
  <si>
    <t>COMPANHIA NACIONAL DE ABASTECIMENTO-CONAB</t>
  </si>
  <si>
    <t>DIRETORIA DE GESTÃO DE ESTOQUES-DIGES</t>
  </si>
  <si>
    <t>SUPERINTENDÊNCIA DE OPERAÇÕES-SUOPE</t>
  </si>
  <si>
    <t>GERÊNCIA DE EXECUÇÃO OPERACIONAL-GEREP</t>
  </si>
  <si>
    <t>LANÇACORES E TITULARES DO EDITAL PRIVADO Nº 021/08, AVISO PROP-428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</si>
</sst>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0.000"/>
    <numFmt numFmtId="172" formatCode="0.0000"/>
    <numFmt numFmtId="173" formatCode="d/m/yy"/>
    <numFmt numFmtId="174" formatCode="dd/mm/yy"/>
    <numFmt numFmtId="175" formatCode="d\-mmm"/>
    <numFmt numFmtId="176" formatCode="#,##0.0"/>
    <numFmt numFmtId="177" formatCode="0.0"/>
    <numFmt numFmtId="178" formatCode="#,##0.0000"/>
  </numFmts>
  <fonts count="13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3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3" fillId="2" borderId="10" xfId="0" applyNumberFormat="1" applyFont="1" applyFill="1" applyBorder="1" applyAlignment="1">
      <alignment/>
    </xf>
    <xf numFmtId="4" fontId="3" fillId="2" borderId="11" xfId="0" applyNumberFormat="1" applyFont="1" applyFill="1" applyBorder="1" applyAlignment="1">
      <alignment/>
    </xf>
    <xf numFmtId="4" fontId="3" fillId="2" borderId="12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4" fontId="3" fillId="2" borderId="8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19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11" fillId="0" borderId="23" xfId="0" applyFont="1" applyFill="1" applyBorder="1" applyAlignment="1">
      <alignment horizont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3" fontId="12" fillId="2" borderId="25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7">
    <dxf>
      <alignment horizontal="center"/>
      <border/>
    </dxf>
    <dxf>
      <alignment horizontal="center" readingOrder="2"/>
      <border/>
    </dxf>
    <dxf>
      <alignment horizontal="center" readingOrder="0"/>
      <border/>
    </dxf>
    <dxf>
      <alignment horizontal="center" readingOrder="1"/>
      <border/>
    </dxf>
    <dxf>
      <font>
        <b/>
      </font>
      <border/>
    </dxf>
    <dxf>
      <numFmt numFmtId="4" formatCode="#,##0.00"/>
      <border/>
    </dxf>
    <dxf>
      <fill>
        <patternFill patternType="solid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7">
    <cacheField name="AVISO">
      <sharedItems containsMixedTypes="1" containsNumber="1" containsInteger="1" count="24">
        <n v="214"/>
        <s v="233"/>
        <s v="242"/>
        <s v="254"/>
        <s v="258"/>
        <s v="262"/>
        <s v="267"/>
        <s v="271"/>
        <s v="288"/>
        <s v="295"/>
        <n v="300"/>
        <s v="309"/>
        <n v="335"/>
        <n v="343"/>
        <n v="363"/>
        <n v="377"/>
        <n v="382"/>
        <n v="396"/>
        <n v="405"/>
        <n v="421"/>
        <n v="428"/>
        <n v="443"/>
        <n v="456"/>
        <n v="467"/>
      </sharedItems>
    </cacheField>
    <cacheField name="DATA AVISO">
      <sharedItems containsSemiMixedTypes="0" containsNonDate="0" containsDate="1" containsString="0" containsMixedTypes="0" count="24">
        <d v="2008-07-03T00:00:00.000"/>
        <d v="2008-07-10T00:00:00.000"/>
        <d v="2008-07-17T00:00:00.000"/>
        <d v="2008-07-24T00:00:00.000"/>
        <d v="2008-07-31T00:00:00.000"/>
        <d v="2008-08-07T00:00:00.000"/>
        <d v="2008-08-14T00:00:00.000"/>
        <d v="2008-08-21T00:00:00.000"/>
        <d v="2008-08-28T00:00:00.000"/>
        <d v="2008-09-04T00:00:00.000"/>
        <d v="2008-09-12T00:00:00.000"/>
        <d v="2008-09-18T00:00:00.000"/>
        <d v="2008-09-25T00:00:00.000"/>
        <d v="2008-10-02T00:00:00.000"/>
        <d v="2008-10-09T00:00:00.000"/>
        <d v="2008-10-16T00:00:00.000"/>
        <d v="2008-10-22T00:00:00.000"/>
        <d v="2008-10-30T00:00:00.000"/>
        <d v="2008-11-06T00:00:00.000"/>
        <d v="2008-11-14T00:00:00.000"/>
        <d v="2008-11-20T00:00:00.000"/>
        <d v="2008-11-27T00:00:00.000"/>
        <d v="2008-12-05T00:00:00.000"/>
        <d v="2008-12-11T00:00:00.000"/>
      </sharedItems>
    </cacheField>
    <cacheField name="LOTE OFERTANTE aviso">
      <sharedItems containsMixedTypes="1" containsNumber="1" containsInteger="1" count="2">
        <s v="01"/>
        <n v="1"/>
      </sharedItems>
    </cacheField>
    <cacheField name="N? DCO">
      <sharedItems containsMixedTypes="1" containsNumber="1" containsInteger="1"/>
    </cacheField>
    <cacheField name="EDITAL">
      <sharedItems containsMixedTypes="0" count="24"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</sharedItems>
    </cacheField>
    <cacheField name="DATA EDITAL">
      <sharedItems containsDate="1" containsMixedTypes="1" count="24">
        <s v="15/07/08"/>
        <d v="2008-07-22T00:00:00.000"/>
        <d v="2008-07-28T00:00:00.000"/>
        <d v="2008-08-05T00:00:00.000"/>
        <d v="2008-08-12T00:00:00.000"/>
        <d v="2008-08-19T00:00:00.000"/>
        <d v="2008-08-26T00:00:00.000"/>
        <d v="2008-09-02T00:00:00.000"/>
        <d v="2008-09-09T00:00:00.000"/>
        <d v="2008-09-17T00:00:00.000"/>
        <d v="2008-09-24T00:00:00.000"/>
        <d v="2008-09-30T00:00:00.000"/>
        <d v="2008-10-07T00:00:00.000"/>
        <d v="2008-10-15T00:00:00.000"/>
        <d v="2008-10-23T00:00:00.000"/>
        <d v="2008-10-28T00:00:00.000"/>
        <d v="2008-11-03T00:00:00.000"/>
        <d v="2008-11-11T00:00:00.000"/>
        <d v="2008-11-18T00:00:00.000"/>
        <d v="2008-11-26T00:00:00.000"/>
        <d v="2008-12-02T00:00:00.000"/>
        <d v="2008-12-09T00:00:00.000"/>
        <d v="2008-12-17T00:00:00.000"/>
        <d v="2008-12-23T00:00:00.000"/>
      </sharedItems>
    </cacheField>
    <cacheField name="C?D. BOLSA">
      <sharedItems containsSemiMixedTypes="0" containsString="0" containsMixedTypes="0" containsNumber="1" containsInteger="1" count="14">
        <n v="33"/>
        <n v="45"/>
        <n v="62"/>
        <n v="47"/>
        <n v="52"/>
        <n v="66"/>
        <n v="35"/>
        <n v="65"/>
        <n v="21"/>
        <n v="63"/>
        <n v="23"/>
        <n v="450"/>
        <n v="660"/>
        <n v="620"/>
      </sharedItems>
    </cacheField>
    <cacheField name="C?D. BOLETO">
      <sharedItems containsSemiMixedTypes="0" containsString="0" containsMixedTypes="0" containsNumber="1" containsInteger="1"/>
    </cacheField>
    <cacheField name="N? NNP">
      <sharedItems containsMixedTypes="1" containsNumber="1" containsInteger="1"/>
    </cacheField>
    <cacheField name="BOLSA ">
      <sharedItems containsMixedTypes="0" count="13">
        <s v="BNM"/>
        <s v="BMR"/>
        <s v="BBM-GO"/>
        <s v="BBSB"/>
        <s v="BHCP"/>
        <s v="BBM-CE"/>
        <s v="BCMCO"/>
        <s v="BBM-SP"/>
        <s v="BMCS"/>
        <s v="BBM-UB"/>
        <s v="BCMMT"/>
        <s v="BBM_CE"/>
        <s v="BBM_UB"/>
      </sharedItems>
    </cacheField>
    <cacheField name="LOTE OFERTANTE edital">
      <sharedItems containsString="0" containsBlank="1" containsMixedTypes="0" containsNumber="1" containsInteger="1" count="2">
        <n v="1"/>
        <m/>
      </sharedItems>
    </cacheField>
    <cacheField name="CNPJ/CPF LAN?ADOR">
      <sharedItems containsMixedTypes="0"/>
    </cacheField>
    <cacheField name="LAN?ADOR DOS CONTRATOS">
      <sharedItems containsMixedTypes="0"/>
    </cacheField>
    <cacheField name="CPF/CNPJ TITULAR">
      <sharedItems containsMixedTypes="0"/>
    </cacheField>
    <cacheField name="TITULAR DOS CONTRATOS">
      <sharedItems containsMixedTypes="0"/>
    </cacheField>
    <cacheField name="CONT. ARREMATADOS">
      <sharedItems containsSemiMixedTypes="0" containsString="0" containsMixedTypes="0" containsNumber="1" containsInteger="1"/>
    </cacheField>
    <cacheField name="ENDERE?O PARA ENTREGA DO PRODUTO">
      <sharedItems containsMixedTypes="0"/>
    </cacheField>
    <cacheField name="DESTINO">
      <sharedItems containsMixedTypes="0"/>
    </cacheField>
    <cacheField name="ORIGEM">
      <sharedItems containsMixedTypes="0" count="15">
        <s v="MT- REGIÃO NORTE"/>
        <s v="MT-REGIÃO NORTE"/>
        <s v="MT - REGIÃO NORTE"/>
        <s v="MT REGIÃO NORTE"/>
        <s v="MT REGIAO NORTE"/>
        <s v="MT-MATO GROSSO"/>
        <s v="NORTE-MATO GROSSO"/>
        <s v="SUL-MATO GROSSO"/>
        <s v="MATO GROSSO"/>
        <s v="MT-REG.NORTE/SUL"/>
        <s v="MT-REGIÕES NORTE/SUL"/>
        <s v="MT-REGIAO NORTE/SUL"/>
        <s v="MT-REGIÃO NORTE/SUL"/>
        <s v="REGIÕES-NORTE/SUL"/>
        <s v="MT-REGÕES NORTE/SUL"/>
      </sharedItems>
    </cacheField>
    <cacheField name="PR?MIO ABERTURA">
      <sharedItems containsSemiMixedTypes="0" containsString="0" containsMixedTypes="0" containsNumber="1" count="2">
        <n v="12.85"/>
        <n v="13.06"/>
      </sharedItems>
    </cacheField>
    <cacheField name="PR?MIO FECHAMENTO">
      <sharedItems containsSemiMixedTypes="0" containsString="0" containsMixedTypes="0" containsNumber="1" count="8">
        <n v="12.85"/>
        <n v="800"/>
        <n v="13"/>
        <n v="100"/>
        <n v="120"/>
        <n v="13.5"/>
        <n v="150"/>
        <n v="13.06"/>
      </sharedItems>
    </cacheField>
    <cacheField name="TOTAL PR?MIO">
      <sharedItems containsSemiMixedTypes="0" containsString="0" containsMixedTypes="0" containsNumber="1"/>
    </cacheField>
    <cacheField name="R$ EXERC?CIO">
      <sharedItems containsSemiMixedTypes="0" containsString="0" containsMixedTypes="0" containsNumber="1" containsInteger="1"/>
    </cacheField>
    <cacheField name="TOTAL EXERC?CIO">
      <sharedItems containsSemiMixedTypes="0" containsString="0" containsMixedTypes="0" containsNumber="1" containsInteger="1"/>
    </cacheField>
    <cacheField name="COMISS?O (0,3%)">
      <sharedItems containsSemiMixedTypes="0" containsString="0" containsMixedTypes="0" containsNumber="1"/>
    </cacheField>
    <cacheField name="ISS (5%)">
      <sharedItems containsSemiMixedTypes="0" containsString="0" containsMixedTypes="0" containsNumber="1"/>
    </cacheField>
    <cacheField name="VCTO. EXERC?CIO">
      <sharedItems containsDate="1" containsBlank="1" containsMixedTypes="1" count="20">
        <d v="2008-08-15T00:00:00.000"/>
        <d v="2008-08-29T00:00:00.000"/>
        <d v="2008-09-08T00:00:00.000"/>
        <d v="2008-09-15T00:00:00.000"/>
        <d v="2008-09-22T00:00:00.000"/>
        <d v="2008-10-06T00:00:00.000"/>
        <d v="2008-10-13T00:00:00.000"/>
        <d v="2008-10-20T00:00:00.000"/>
        <d v="2008-10-27T00:00:00.000"/>
        <s v="03/112008"/>
        <d v="2008-11-03T00:00:00.000"/>
        <d v="2008-11-10T00:00:00.000"/>
        <d v="2008-11-28T00:00:00.000"/>
        <d v="2008-12-15T00:00:00.000"/>
        <d v="2008-12-23T00:00:00.000"/>
        <d v="2008-12-30T00:00:00.000"/>
        <d v="2009-01-07T00:00:00.000"/>
        <m/>
        <d v="2009-01-15T00:00:00.000"/>
        <d v="2009-01-21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E153" firstHeaderRow="1" firstDataRow="2" firstDataCol="2"/>
  <pivotFields count="2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m="1" x="11"/>
        <item m="1" x="12"/>
        <item x="5"/>
        <item x="2"/>
        <item x="7"/>
        <item x="9"/>
        <item x="3"/>
        <item x="6"/>
        <item x="10"/>
        <item x="4"/>
        <item x="8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"/>
    <pivotField compact="0" outline="0" subtotalTop="0" showAll="0" numFmtId="4"/>
    <pivotField compact="0" outline="0" subtotalTop="0" showAll="0" numFmtId="4"/>
    <pivotField dataField="1" compact="0" outline="0" subtotalTop="0" showAll="0" numFmtId="178"/>
    <pivotField dataField="1" compact="0" outline="0" subtotalTop="0" showAll="0" numFmtId="172"/>
    <pivotField compact="0" outline="0" subtotalTop="0" showAll="0"/>
  </pivotFields>
  <rowFields count="2">
    <field x="9"/>
    <field x="4"/>
  </rowFields>
  <rowItems count="149"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1"/>
    </i>
    <i r="1">
      <x v="14"/>
    </i>
    <i r="1">
      <x v="19"/>
    </i>
    <i r="1">
      <x v="20"/>
    </i>
    <i r="1">
      <x v="21"/>
    </i>
    <i t="default">
      <x v="3"/>
    </i>
    <i>
      <x v="4"/>
      <x v="5"/>
    </i>
    <i t="default">
      <x v="4"/>
    </i>
    <i>
      <x v="5"/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default">
      <x v="5"/>
    </i>
    <i>
      <x v="6"/>
      <x/>
    </i>
    <i r="1">
      <x v="1"/>
    </i>
    <i r="1">
      <x v="2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6"/>
    </i>
    <i>
      <x v="7"/>
      <x v="3"/>
    </i>
    <i t="default">
      <x v="7"/>
    </i>
    <i>
      <x v="8"/>
      <x v="10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9"/>
    </i>
    <i>
      <x v="10"/>
      <x v="7"/>
    </i>
    <i t="default">
      <x v="10"/>
    </i>
    <i>
      <x v="11"/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8"/>
    </i>
    <i r="1">
      <x v="19"/>
    </i>
    <i r="1">
      <x v="20"/>
    </i>
    <i r="1">
      <x v="21"/>
    </i>
    <i r="1">
      <x v="22"/>
    </i>
    <i t="default">
      <x v="11"/>
    </i>
    <i>
      <x v="12"/>
      <x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TOTAL PR?MIO" fld="21" baseField="0" baseItem="0" numFmtId="4"/>
    <dataField name=" COMISS?O (0,3%)" fld="24" baseField="0" baseItem="0" numFmtId="4"/>
    <dataField name=" ISS (5%)" fld="25" baseField="0" baseItem="0" numFmtId="4"/>
  </dataFields>
  <formats count="179">
    <format dxfId="0">
      <pivotArea outline="0" fieldPosition="0" dataOnly="0" labelOnly="1">
        <references count="2">
          <reference field="4" count="1">
            <x v="0"/>
          </reference>
          <reference field="9" count="1">
            <x v="2"/>
          </reference>
        </references>
      </pivotArea>
    </format>
    <format dxfId="1">
      <pivotArea outline="0" fieldPosition="0" dataOnly="0" labelOnly="1">
        <references count="2">
          <reference field="4" count="1">
            <x v="1"/>
          </reference>
          <reference field="9" count="1">
            <x v="2"/>
          </reference>
        </references>
      </pivotArea>
    </format>
    <format dxfId="2">
      <pivotArea outline="0" fieldPosition="0" dataOnly="0" labelOnly="1">
        <references count="2">
          <reference field="4" count="1">
            <x v="2"/>
          </reference>
          <reference field="9" count="1">
            <x v="2"/>
          </reference>
        </references>
      </pivotArea>
    </format>
    <format dxfId="1">
      <pivotArea outline="0" fieldPosition="0" dataOnly="0" labelOnly="1">
        <references count="2">
          <reference field="4" count="1">
            <x v="3"/>
          </reference>
          <reference field="9" count="1">
            <x v="2"/>
          </reference>
        </references>
      </pivotArea>
    </format>
    <format dxfId="2">
      <pivotArea outline="0" fieldPosition="0" dataOnly="0" labelOnly="1">
        <references count="2">
          <reference field="4" count="1">
            <x v="4"/>
          </reference>
          <reference field="9" count="1">
            <x v="2"/>
          </reference>
        </references>
      </pivotArea>
    </format>
    <format dxfId="1">
      <pivotArea outline="0" fieldPosition="0" dataOnly="0" labelOnly="1">
        <references count="2">
          <reference field="4" count="1">
            <x v="5"/>
          </reference>
          <reference field="9" count="1">
            <x v="2"/>
          </reference>
        </references>
      </pivotArea>
    </format>
    <format dxfId="2">
      <pivotArea outline="0" fieldPosition="0" dataOnly="0" labelOnly="1">
        <references count="2">
          <reference field="4" count="1">
            <x v="6"/>
          </reference>
          <reference field="9" count="1">
            <x v="2"/>
          </reference>
        </references>
      </pivotArea>
    </format>
    <format dxfId="0">
      <pivotArea outline="0" fieldPosition="0" dataOnly="0" labelOnly="1">
        <references count="2">
          <reference field="4" count="1">
            <x v="7"/>
          </reference>
          <reference field="9" count="1">
            <x v="2"/>
          </reference>
        </references>
      </pivotArea>
    </format>
    <format dxfId="3">
      <pivotArea outline="0" fieldPosition="0" dataOnly="0" labelOnly="1">
        <references count="2">
          <reference field="4" count="1">
            <x v="8"/>
          </reference>
          <reference field="9" count="1">
            <x v="2"/>
          </reference>
        </references>
      </pivotArea>
    </format>
    <format dxfId="0">
      <pivotArea outline="0" fieldPosition="0" dataOnly="0" labelOnly="1">
        <references count="2">
          <reference field="4" count="1">
            <x v="9"/>
          </reference>
          <reference field="9" count="1">
            <x v="2"/>
          </reference>
        </references>
      </pivotArea>
    </format>
    <format dxfId="3">
      <pivotArea outline="0" fieldPosition="0" dataOnly="0" labelOnly="1">
        <references count="2">
          <reference field="4" count="1">
            <x v="10"/>
          </reference>
          <reference field="9" count="1">
            <x v="2"/>
          </reference>
        </references>
      </pivotArea>
    </format>
    <format dxfId="0">
      <pivotArea outline="0" fieldPosition="0" dataOnly="0" labelOnly="1">
        <references count="2">
          <reference field="4" count="1">
            <x v="11"/>
          </reference>
          <reference field="9" count="1">
            <x v="2"/>
          </reference>
        </references>
      </pivotArea>
    </format>
    <format dxfId="1">
      <pivotArea outline="0" fieldPosition="0" dataOnly="0" labelOnly="1">
        <references count="2">
          <reference field="4" count="1">
            <x v="12"/>
          </reference>
          <reference field="9" count="1">
            <x v="2"/>
          </reference>
        </references>
      </pivotArea>
    </format>
    <format dxfId="2">
      <pivotArea outline="0" fieldPosition="0" dataOnly="0" labelOnly="1">
        <references count="2">
          <reference field="4" count="1">
            <x v="13"/>
          </reference>
          <reference field="9" count="1">
            <x v="2"/>
          </reference>
        </references>
      </pivotArea>
    </format>
    <format dxfId="1">
      <pivotArea outline="0" fieldPosition="0" dataOnly="0" labelOnly="1">
        <references count="2">
          <reference field="4" count="1">
            <x v="14"/>
          </reference>
          <reference field="9" count="1">
            <x v="2"/>
          </reference>
        </references>
      </pivotArea>
    </format>
    <format dxfId="2">
      <pivotArea outline="0" fieldPosition="0" dataOnly="0" labelOnly="1">
        <references count="2">
          <reference field="4" count="1">
            <x v="15"/>
          </reference>
          <reference field="9" count="1">
            <x v="2"/>
          </reference>
        </references>
      </pivotArea>
    </format>
    <format dxfId="1">
      <pivotArea outline="0" fieldPosition="0" dataOnly="0" labelOnly="1">
        <references count="2">
          <reference field="4" count="1">
            <x v="16"/>
          </reference>
          <reference field="9" count="1">
            <x v="2"/>
          </reference>
        </references>
      </pivotArea>
    </format>
    <format dxfId="3">
      <pivotArea outline="0" fieldPosition="0" dataOnly="0" labelOnly="1">
        <references count="2">
          <reference field="4" count="1">
            <x v="17"/>
          </reference>
          <reference field="9" count="1">
            <x v="2"/>
          </reference>
        </references>
      </pivotArea>
    </format>
    <format dxfId="0">
      <pivotArea outline="0" fieldPosition="0" dataOnly="0" labelOnly="1">
        <references count="2">
          <reference field="4" count="1">
            <x v="18"/>
          </reference>
          <reference field="9" count="1">
            <x v="2"/>
          </reference>
        </references>
      </pivotArea>
    </format>
    <format dxfId="3">
      <pivotArea outline="0" fieldPosition="0" dataOnly="0" labelOnly="1">
        <references count="2">
          <reference field="4" count="1">
            <x v="19"/>
          </reference>
          <reference field="9" count="1">
            <x v="2"/>
          </reference>
        </references>
      </pivotArea>
    </format>
    <format dxfId="0">
      <pivotArea outline="0" fieldPosition="0" dataOnly="0" labelOnly="1">
        <references count="2">
          <reference field="4" count="1">
            <x v="20"/>
          </reference>
          <reference field="9" count="1">
            <x v="2"/>
          </reference>
        </references>
      </pivotArea>
    </format>
    <format dxfId="3">
      <pivotArea outline="0" fieldPosition="0" dataOnly="0" labelOnly="1">
        <references count="2">
          <reference field="4" count="1">
            <x v="21"/>
          </reference>
          <reference field="9" count="1">
            <x v="2"/>
          </reference>
        </references>
      </pivotArea>
    </format>
    <format dxfId="0">
      <pivotArea outline="0" fieldPosition="0" dataOnly="0" labelOnly="1">
        <references count="2">
          <reference field="4" count="1">
            <x v="22"/>
          </reference>
          <reference field="9" count="1">
            <x v="2"/>
          </reference>
        </references>
      </pivotArea>
    </format>
    <format dxfId="1">
      <pivotArea outline="0" fieldPosition="0" dataOnly="0" labelOnly="1">
        <references count="2">
          <reference field="4" count="1">
            <x v="23"/>
          </reference>
          <reference field="9" count="1">
            <x v="2"/>
          </reference>
        </references>
      </pivotArea>
    </format>
    <format dxfId="2">
      <pivotArea outline="0" fieldPosition="0" dataOnly="0" labelOnly="1">
        <references count="2">
          <reference field="4" count="1">
            <x v="0"/>
          </reference>
          <reference field="9" count="1">
            <x v="3"/>
          </reference>
        </references>
      </pivotArea>
    </format>
    <format dxfId="1">
      <pivotArea outline="0" fieldPosition="0" dataOnly="0" labelOnly="1">
        <references count="2">
          <reference field="4" count="1">
            <x v="1"/>
          </reference>
          <reference field="9" count="1">
            <x v="3"/>
          </reference>
        </references>
      </pivotArea>
    </format>
    <format dxfId="2">
      <pivotArea outline="0" fieldPosition="0" dataOnly="0" labelOnly="1">
        <references count="2">
          <reference field="4" count="1">
            <x v="2"/>
          </reference>
          <reference field="9" count="1">
            <x v="3"/>
          </reference>
        </references>
      </pivotArea>
    </format>
    <format dxfId="1">
      <pivotArea outline="0" fieldPosition="0" dataOnly="0" labelOnly="1">
        <references count="2">
          <reference field="4" count="1">
            <x v="3"/>
          </reference>
          <reference field="9" count="1">
            <x v="3"/>
          </reference>
        </references>
      </pivotArea>
    </format>
    <format dxfId="3">
      <pivotArea outline="0" fieldPosition="0" dataOnly="0" labelOnly="1">
        <references count="2">
          <reference field="4" count="1">
            <x v="4"/>
          </reference>
          <reference field="9" count="1">
            <x v="3"/>
          </reference>
        </references>
      </pivotArea>
    </format>
    <format dxfId="0">
      <pivotArea outline="0" fieldPosition="0" dataOnly="0" labelOnly="1">
        <references count="2">
          <reference field="4" count="1">
            <x v="7"/>
          </reference>
          <reference field="9" count="1">
            <x v="3"/>
          </reference>
        </references>
      </pivotArea>
    </format>
    <format dxfId="3">
      <pivotArea outline="0" fieldPosition="0" dataOnly="0" labelOnly="1">
        <references count="2">
          <reference field="4" count="1">
            <x v="8"/>
          </reference>
          <reference field="9" count="1">
            <x v="3"/>
          </reference>
        </references>
      </pivotArea>
    </format>
    <format dxfId="0">
      <pivotArea outline="0" fieldPosition="0" dataOnly="0" labelOnly="1">
        <references count="2">
          <reference field="4" count="1">
            <x v="9"/>
          </reference>
          <reference field="9" count="1">
            <x v="3"/>
          </reference>
        </references>
      </pivotArea>
    </format>
    <format dxfId="3">
      <pivotArea outline="0" fieldPosition="0" dataOnly="0" labelOnly="1">
        <references count="2">
          <reference field="4" count="1">
            <x v="10"/>
          </reference>
          <reference field="9" count="1">
            <x v="3"/>
          </reference>
        </references>
      </pivotArea>
    </format>
    <format dxfId="2">
      <pivotArea outline="0" fieldPosition="0" dataOnly="0" labelOnly="1">
        <references count="2">
          <reference field="4" count="1">
            <x v="11"/>
          </reference>
          <reference field="9" count="1">
            <x v="3"/>
          </reference>
        </references>
      </pivotArea>
    </format>
    <format dxfId="1">
      <pivotArea outline="0" fieldPosition="0" dataOnly="0" labelOnly="1">
        <references count="2">
          <reference field="4" count="1">
            <x v="14"/>
          </reference>
          <reference field="9" count="1">
            <x v="3"/>
          </reference>
        </references>
      </pivotArea>
    </format>
    <format dxfId="2">
      <pivotArea outline="0" fieldPosition="0" dataOnly="0" labelOnly="1">
        <references count="2">
          <reference field="4" count="1">
            <x v="19"/>
          </reference>
          <reference field="9" count="1">
            <x v="3"/>
          </reference>
        </references>
      </pivotArea>
    </format>
    <format dxfId="2">
      <pivotArea outline="0" fieldPosition="0" dataOnly="0" labelOnly="1">
        <references count="2">
          <reference field="4" count="1">
            <x v="20"/>
          </reference>
          <reference field="9" count="1">
            <x v="3"/>
          </reference>
        </references>
      </pivotArea>
    </format>
    <format dxfId="3">
      <pivotArea outline="0" fieldPosition="0" dataOnly="0" labelOnly="1">
        <references count="2">
          <reference field="4" count="1">
            <x v="21"/>
          </reference>
          <reference field="9" count="1">
            <x v="3"/>
          </reference>
        </references>
      </pivotArea>
    </format>
    <format dxfId="0">
      <pivotArea outline="0" fieldPosition="0" dataOnly="0" labelOnly="1">
        <references count="2">
          <reference field="4" count="1">
            <x v="5"/>
          </reference>
          <reference field="9" count="1">
            <x v="4"/>
          </reference>
        </references>
      </pivotArea>
    </format>
    <format dxfId="3">
      <pivotArea outline="0" fieldPosition="0" dataOnly="0" labelOnly="1">
        <references count="2">
          <reference field="4" count="1">
            <x v="7"/>
          </reference>
          <reference field="9" count="1">
            <x v="5"/>
          </reference>
        </references>
      </pivotArea>
    </format>
    <format dxfId="0">
      <pivotArea outline="0" fieldPosition="0" dataOnly="0" labelOnly="1">
        <references count="2">
          <reference field="4" count="1">
            <x v="8"/>
          </reference>
          <reference field="9" count="1">
            <x v="5"/>
          </reference>
        </references>
      </pivotArea>
    </format>
    <format dxfId="1">
      <pivotArea outline="0" fieldPosition="0" dataOnly="0" labelOnly="1">
        <references count="2">
          <reference field="4" count="1">
            <x v="9"/>
          </reference>
          <reference field="9" count="1">
            <x v="5"/>
          </reference>
        </references>
      </pivotArea>
    </format>
    <format dxfId="2">
      <pivotArea outline="0" fieldPosition="0" dataOnly="0" labelOnly="1">
        <references count="2">
          <reference field="4" count="1">
            <x v="10"/>
          </reference>
          <reference field="9" count="1">
            <x v="5"/>
          </reference>
        </references>
      </pivotArea>
    </format>
    <format dxfId="1">
      <pivotArea outline="0" fieldPosition="0" dataOnly="0" labelOnly="1">
        <references count="2">
          <reference field="4" count="1">
            <x v="11"/>
          </reference>
          <reference field="9" count="1">
            <x v="5"/>
          </reference>
        </references>
      </pivotArea>
    </format>
    <format dxfId="2">
      <pivotArea outline="0" fieldPosition="0" dataOnly="0" labelOnly="1">
        <references count="2">
          <reference field="4" count="1">
            <x v="12"/>
          </reference>
          <reference field="9" count="1">
            <x v="5"/>
          </reference>
        </references>
      </pivotArea>
    </format>
    <format dxfId="1">
      <pivotArea outline="0" fieldPosition="0" dataOnly="0" labelOnly="1">
        <references count="2">
          <reference field="4" count="1">
            <x v="13"/>
          </reference>
          <reference field="9" count="1">
            <x v="5"/>
          </reference>
        </references>
      </pivotArea>
    </format>
    <format dxfId="3">
      <pivotArea outline="0" fieldPosition="0" dataOnly="0" labelOnly="1">
        <references count="2">
          <reference field="4" count="1">
            <x v="14"/>
          </reference>
          <reference field="9" count="1">
            <x v="5"/>
          </reference>
        </references>
      </pivotArea>
    </format>
    <format dxfId="0">
      <pivotArea outline="0" fieldPosition="0" dataOnly="0" labelOnly="1">
        <references count="2">
          <reference field="4" count="1">
            <x v="15"/>
          </reference>
          <reference field="9" count="1">
            <x v="5"/>
          </reference>
        </references>
      </pivotArea>
    </format>
    <format dxfId="3">
      <pivotArea outline="0" fieldPosition="0" dataOnly="0" labelOnly="1">
        <references count="2">
          <reference field="4" count="1">
            <x v="16"/>
          </reference>
          <reference field="9" count="1">
            <x v="5"/>
          </reference>
        </references>
      </pivotArea>
    </format>
    <format dxfId="0">
      <pivotArea outline="0" fieldPosition="0" dataOnly="0" labelOnly="1">
        <references count="2">
          <reference field="4" count="1">
            <x v="17"/>
          </reference>
          <reference field="9" count="1">
            <x v="5"/>
          </reference>
        </references>
      </pivotArea>
    </format>
    <format dxfId="3">
      <pivotArea outline="0" fieldPosition="0" dataOnly="0" labelOnly="1">
        <references count="2">
          <reference field="4" count="1">
            <x v="18"/>
          </reference>
          <reference field="9" count="1">
            <x v="5"/>
          </reference>
        </references>
      </pivotArea>
    </format>
    <format dxfId="0">
      <pivotArea outline="0" fieldPosition="0" dataOnly="0" labelOnly="1">
        <references count="2">
          <reference field="4" count="1">
            <x v="19"/>
          </reference>
          <reference field="9" count="1">
            <x v="5"/>
          </reference>
        </references>
      </pivotArea>
    </format>
    <format dxfId="1">
      <pivotArea outline="0" fieldPosition="0" dataOnly="0" labelOnly="1">
        <references count="2">
          <reference field="4" count="1">
            <x v="20"/>
          </reference>
          <reference field="9" count="1">
            <x v="5"/>
          </reference>
        </references>
      </pivotArea>
    </format>
    <format dxfId="2">
      <pivotArea outline="0" fieldPosition="0" dataOnly="0" labelOnly="1">
        <references count="2">
          <reference field="4" count="1">
            <x v="21"/>
          </reference>
          <reference field="9" count="1">
            <x v="5"/>
          </reference>
        </references>
      </pivotArea>
    </format>
    <format dxfId="1">
      <pivotArea outline="0" fieldPosition="0" dataOnly="0" labelOnly="1">
        <references count="2">
          <reference field="4" count="1">
            <x v="22"/>
          </reference>
          <reference field="9" count="1">
            <x v="5"/>
          </reference>
        </references>
      </pivotArea>
    </format>
    <format dxfId="2">
      <pivotArea outline="0" fieldPosition="0" dataOnly="0" labelOnly="1">
        <references count="2">
          <reference field="4" count="1">
            <x v="0"/>
          </reference>
          <reference field="9" count="1">
            <x v="6"/>
          </reference>
        </references>
      </pivotArea>
    </format>
    <format dxfId="1">
      <pivotArea outline="0" fieldPosition="0" dataOnly="0" labelOnly="1">
        <references count="2">
          <reference field="4" count="1">
            <x v="1"/>
          </reference>
          <reference field="9" count="1">
            <x v="6"/>
          </reference>
        </references>
      </pivotArea>
    </format>
    <format dxfId="3">
      <pivotArea outline="0" fieldPosition="0" dataOnly="0" labelOnly="1">
        <references count="2">
          <reference field="4" count="1">
            <x v="2"/>
          </reference>
          <reference field="9" count="1">
            <x v="6"/>
          </reference>
        </references>
      </pivotArea>
    </format>
    <format dxfId="0">
      <pivotArea outline="0" fieldPosition="0" dataOnly="0" labelOnly="1">
        <references count="2">
          <reference field="4" count="1">
            <x v="5"/>
          </reference>
          <reference field="9" count="1">
            <x v="6"/>
          </reference>
        </references>
      </pivotArea>
    </format>
    <format dxfId="3">
      <pivotArea outline="0" fieldPosition="0" dataOnly="0" labelOnly="1">
        <references count="2">
          <reference field="4" count="1">
            <x v="6"/>
          </reference>
          <reference field="9" count="1">
            <x v="6"/>
          </reference>
        </references>
      </pivotArea>
    </format>
    <format dxfId="0">
      <pivotArea outline="0" fieldPosition="0" dataOnly="0" labelOnly="1">
        <references count="2">
          <reference field="4" count="1">
            <x v="7"/>
          </reference>
          <reference field="9" count="1">
            <x v="6"/>
          </reference>
        </references>
      </pivotArea>
    </format>
    <format dxfId="3">
      <pivotArea outline="0" fieldPosition="0" dataOnly="0" labelOnly="1">
        <references count="2">
          <reference field="4" count="1">
            <x v="8"/>
          </reference>
          <reference field="9" count="1">
            <x v="6"/>
          </reference>
        </references>
      </pivotArea>
    </format>
    <format dxfId="2">
      <pivotArea outline="0" fieldPosition="0" dataOnly="0" labelOnly="1">
        <references count="2">
          <reference field="4" count="1">
            <x v="9"/>
          </reference>
          <reference field="9" count="1">
            <x v="6"/>
          </reference>
        </references>
      </pivotArea>
    </format>
    <format dxfId="1">
      <pivotArea outline="0" fieldPosition="0" dataOnly="0" labelOnly="1">
        <references count="2">
          <reference field="4" count="1">
            <x v="10"/>
          </reference>
          <reference field="9" count="1">
            <x v="6"/>
          </reference>
        </references>
      </pivotArea>
    </format>
    <format dxfId="2">
      <pivotArea outline="0" fieldPosition="0" dataOnly="0" labelOnly="1">
        <references count="2">
          <reference field="4" count="1">
            <x v="11"/>
          </reference>
          <reference field="9" count="1">
            <x v="6"/>
          </reference>
        </references>
      </pivotArea>
    </format>
    <format dxfId="1">
      <pivotArea outline="0" fieldPosition="0" dataOnly="0" labelOnly="1">
        <references count="2">
          <reference field="4" count="1">
            <x v="12"/>
          </reference>
          <reference field="9" count="1">
            <x v="6"/>
          </reference>
        </references>
      </pivotArea>
    </format>
    <format dxfId="2">
      <pivotArea outline="0" fieldPosition="0" dataOnly="0" labelOnly="1">
        <references count="2">
          <reference field="4" count="1">
            <x v="13"/>
          </reference>
          <reference field="9" count="1">
            <x v="6"/>
          </reference>
        </references>
      </pivotArea>
    </format>
    <format dxfId="1">
      <pivotArea outline="0" fieldPosition="0" dataOnly="0" labelOnly="1">
        <references count="2">
          <reference field="4" count="1">
            <x v="14"/>
          </reference>
          <reference field="9" count="1">
            <x v="6"/>
          </reference>
        </references>
      </pivotArea>
    </format>
    <format dxfId="3">
      <pivotArea outline="0" fieldPosition="0" dataOnly="0" labelOnly="1">
        <references count="2">
          <reference field="4" count="1">
            <x v="15"/>
          </reference>
          <reference field="9" count="1">
            <x v="6"/>
          </reference>
        </references>
      </pivotArea>
    </format>
    <format dxfId="0">
      <pivotArea outline="0" fieldPosition="0" dataOnly="0" labelOnly="1">
        <references count="2">
          <reference field="4" count="1">
            <x v="16"/>
          </reference>
          <reference field="9" count="1">
            <x v="6"/>
          </reference>
        </references>
      </pivotArea>
    </format>
    <format dxfId="3">
      <pivotArea outline="0" fieldPosition="0" dataOnly="0" labelOnly="1">
        <references count="2">
          <reference field="4" count="1">
            <x v="17"/>
          </reference>
          <reference field="9" count="1">
            <x v="6"/>
          </reference>
        </references>
      </pivotArea>
    </format>
    <format dxfId="0">
      <pivotArea outline="0" fieldPosition="0" dataOnly="0" labelOnly="1">
        <references count="2">
          <reference field="4" count="1">
            <x v="18"/>
          </reference>
          <reference field="9" count="1">
            <x v="6"/>
          </reference>
        </references>
      </pivotArea>
    </format>
    <format dxfId="3">
      <pivotArea outline="0" fieldPosition="0" dataOnly="0" labelOnly="1">
        <references count="2">
          <reference field="4" count="1">
            <x v="19"/>
          </reference>
          <reference field="9" count="1">
            <x v="6"/>
          </reference>
        </references>
      </pivotArea>
    </format>
    <format dxfId="2">
      <pivotArea outline="0" fieldPosition="0" dataOnly="0" labelOnly="1">
        <references count="2">
          <reference field="4" count="1">
            <x v="20"/>
          </reference>
          <reference field="9" count="1">
            <x v="6"/>
          </reference>
        </references>
      </pivotArea>
    </format>
    <format dxfId="1">
      <pivotArea outline="0" fieldPosition="0" dataOnly="0" labelOnly="1">
        <references count="2">
          <reference field="4" count="1">
            <x v="21"/>
          </reference>
          <reference field="9" count="1">
            <x v="6"/>
          </reference>
        </references>
      </pivotArea>
    </format>
    <format dxfId="2">
      <pivotArea outline="0" fieldPosition="0" dataOnly="0" labelOnly="1">
        <references count="2">
          <reference field="4" count="1">
            <x v="22"/>
          </reference>
          <reference field="9" count="1">
            <x v="6"/>
          </reference>
        </references>
      </pivotArea>
    </format>
    <format dxfId="1">
      <pivotArea outline="0" fieldPosition="0" dataOnly="0" labelOnly="1">
        <references count="2">
          <reference field="4" count="1">
            <x v="23"/>
          </reference>
          <reference field="9" count="1">
            <x v="6"/>
          </reference>
        </references>
      </pivotArea>
    </format>
    <format dxfId="2">
      <pivotArea outline="0" fieldPosition="0" dataOnly="0" labelOnly="1">
        <references count="2">
          <reference field="4" count="1">
            <x v="3"/>
          </reference>
          <reference field="9" count="1">
            <x v="7"/>
          </reference>
        </references>
      </pivotArea>
    </format>
    <format dxfId="0">
      <pivotArea outline="0" fieldPosition="0" dataOnly="0" labelOnly="1">
        <references count="2">
          <reference field="4" count="1">
            <x v="10"/>
          </reference>
          <reference field="9" count="1">
            <x v="8"/>
          </reference>
        </references>
      </pivotArea>
    </format>
    <format dxfId="3">
      <pivotArea outline="0" fieldPosition="0" dataOnly="0" labelOnly="1">
        <references count="2">
          <reference field="4" count="1">
            <x v="0"/>
          </reference>
          <reference field="9" count="1">
            <x v="9"/>
          </reference>
        </references>
      </pivotArea>
    </format>
    <format dxfId="0">
      <pivotArea outline="0" fieldPosition="0" dataOnly="0" labelOnly="1">
        <references count="2">
          <reference field="4" count="1">
            <x v="1"/>
          </reference>
          <reference field="9" count="1">
            <x v="9"/>
          </reference>
        </references>
      </pivotArea>
    </format>
    <format dxfId="3">
      <pivotArea outline="0" fieldPosition="0" dataOnly="0" labelOnly="1">
        <references count="2">
          <reference field="4" count="1">
            <x v="2"/>
          </reference>
          <reference field="9" count="1">
            <x v="9"/>
          </reference>
        </references>
      </pivotArea>
    </format>
    <format dxfId="0">
      <pivotArea outline="0" fieldPosition="0" dataOnly="0" labelOnly="1">
        <references count="2">
          <reference field="4" count="1">
            <x v="3"/>
          </reference>
          <reference field="9" count="1">
            <x v="9"/>
          </reference>
        </references>
      </pivotArea>
    </format>
    <format dxfId="3">
      <pivotArea outline="0" fieldPosition="0" dataOnly="0" labelOnly="1">
        <references count="2">
          <reference field="4" count="1">
            <x v="4"/>
          </reference>
          <reference field="9" count="1">
            <x v="9"/>
          </reference>
        </references>
      </pivotArea>
    </format>
    <format dxfId="2">
      <pivotArea outline="0" fieldPosition="0" dataOnly="0" labelOnly="1">
        <references count="2">
          <reference field="4" count="1">
            <x v="6"/>
          </reference>
          <reference field="9" count="1">
            <x v="9"/>
          </reference>
        </references>
      </pivotArea>
    </format>
    <format dxfId="1">
      <pivotArea outline="0" fieldPosition="0" dataOnly="0" labelOnly="1">
        <references count="2">
          <reference field="4" count="1">
            <x v="7"/>
          </reference>
          <reference field="9" count="1">
            <x v="9"/>
          </reference>
        </references>
      </pivotArea>
    </format>
    <format dxfId="2">
      <pivotArea outline="0" fieldPosition="0" dataOnly="0" labelOnly="1">
        <references count="2">
          <reference field="4" count="1">
            <x v="8"/>
          </reference>
          <reference field="9" count="1">
            <x v="9"/>
          </reference>
        </references>
      </pivotArea>
    </format>
    <format dxfId="1">
      <pivotArea outline="0" fieldPosition="0" dataOnly="0" labelOnly="1">
        <references count="2">
          <reference field="4" count="1">
            <x v="9"/>
          </reference>
          <reference field="9" count="1">
            <x v="9"/>
          </reference>
        </references>
      </pivotArea>
    </format>
    <format dxfId="2">
      <pivotArea outline="0" fieldPosition="0" dataOnly="0" labelOnly="1">
        <references count="2">
          <reference field="4" count="1">
            <x v="10"/>
          </reference>
          <reference field="9" count="1">
            <x v="9"/>
          </reference>
        </references>
      </pivotArea>
    </format>
    <format dxfId="0">
      <pivotArea outline="0" fieldPosition="0" dataOnly="0" labelOnly="1">
        <references count="2">
          <reference field="4" count="1">
            <x v="11"/>
          </reference>
          <reference field="9" count="1">
            <x v="9"/>
          </reference>
        </references>
      </pivotArea>
    </format>
    <format dxfId="3">
      <pivotArea outline="0" fieldPosition="0" dataOnly="0" labelOnly="1">
        <references count="2">
          <reference field="4" count="1">
            <x v="12"/>
          </reference>
          <reference field="9" count="1">
            <x v="9"/>
          </reference>
        </references>
      </pivotArea>
    </format>
    <format dxfId="0">
      <pivotArea outline="0" fieldPosition="0" dataOnly="0" labelOnly="1">
        <references count="2">
          <reference field="4" count="1">
            <x v="13"/>
          </reference>
          <reference field="9" count="1">
            <x v="9"/>
          </reference>
        </references>
      </pivotArea>
    </format>
    <format dxfId="3">
      <pivotArea outline="0" fieldPosition="0" dataOnly="0" labelOnly="1">
        <references count="2">
          <reference field="4" count="1">
            <x v="18"/>
          </reference>
          <reference field="9" count="1">
            <x v="9"/>
          </reference>
        </references>
      </pivotArea>
    </format>
    <format dxfId="0">
      <pivotArea outline="0" fieldPosition="0" dataOnly="0" labelOnly="1">
        <references count="2">
          <reference field="4" count="1">
            <x v="19"/>
          </reference>
          <reference field="9" count="1">
            <x v="9"/>
          </reference>
        </references>
      </pivotArea>
    </format>
    <format dxfId="1">
      <pivotArea outline="0" fieldPosition="0" dataOnly="0" labelOnly="1">
        <references count="2">
          <reference field="4" count="1">
            <x v="20"/>
          </reference>
          <reference field="9" count="1">
            <x v="9"/>
          </reference>
        </references>
      </pivotArea>
    </format>
    <format dxfId="2">
      <pivotArea outline="0" fieldPosition="0" dataOnly="0" labelOnly="1">
        <references count="2">
          <reference field="4" count="1">
            <x v="21"/>
          </reference>
          <reference field="9" count="1">
            <x v="9"/>
          </reference>
        </references>
      </pivotArea>
    </format>
    <format dxfId="1">
      <pivotArea outline="0" fieldPosition="0" dataOnly="0" labelOnly="1">
        <references count="2">
          <reference field="4" count="1">
            <x v="22"/>
          </reference>
          <reference field="9" count="1">
            <x v="9"/>
          </reference>
        </references>
      </pivotArea>
    </format>
    <format dxfId="2">
      <pivotArea outline="0" fieldPosition="0" dataOnly="0" labelOnly="1">
        <references count="2">
          <reference field="4" count="1">
            <x v="23"/>
          </reference>
          <reference field="9" count="1">
            <x v="9"/>
          </reference>
        </references>
      </pivotArea>
    </format>
    <format dxfId="1">
      <pivotArea outline="0" fieldPosition="0" dataOnly="0" labelOnly="1">
        <references count="2">
          <reference field="4" count="1">
            <x v="7"/>
          </reference>
          <reference field="9" count="1">
            <x v="10"/>
          </reference>
        </references>
      </pivotArea>
    </format>
    <format dxfId="2">
      <pivotArea outline="0" fieldPosition="0" dataOnly="0" labelOnly="1">
        <references count="2">
          <reference field="4" count="1">
            <x v="0"/>
          </reference>
          <reference field="9" count="1">
            <x v="11"/>
          </reference>
        </references>
      </pivotArea>
    </format>
    <format dxfId="0">
      <pivotArea outline="0" fieldPosition="0" dataOnly="0" labelOnly="1">
        <references count="2">
          <reference field="4" count="1">
            <x v="1"/>
          </reference>
          <reference field="9" count="1">
            <x v="11"/>
          </reference>
        </references>
      </pivotArea>
    </format>
    <format dxfId="1">
      <pivotArea outline="0" fieldPosition="0" dataOnly="0" labelOnly="1">
        <references count="2">
          <reference field="4" count="1">
            <x v="2"/>
          </reference>
          <reference field="9" count="1">
            <x v="11"/>
          </reference>
        </references>
      </pivotArea>
    </format>
    <format dxfId="0">
      <pivotArea outline="0" fieldPosition="0" dataOnly="0" labelOnly="1">
        <references count="2">
          <reference field="4" count="1">
            <x v="3"/>
          </reference>
          <reference field="9" count="1">
            <x v="11"/>
          </reference>
        </references>
      </pivotArea>
    </format>
    <format dxfId="3">
      <pivotArea outline="0" fieldPosition="0" dataOnly="0" labelOnly="1">
        <references count="2">
          <reference field="4" count="1">
            <x v="4"/>
          </reference>
          <reference field="9" count="1">
            <x v="11"/>
          </reference>
        </references>
      </pivotArea>
    </format>
    <format dxfId="0">
      <pivotArea outline="0" fieldPosition="0" dataOnly="0" labelOnly="1">
        <references count="2">
          <reference field="4" count="1">
            <x v="7"/>
          </reference>
          <reference field="9" count="1">
            <x v="11"/>
          </reference>
        </references>
      </pivotArea>
    </format>
    <format dxfId="3">
      <pivotArea outline="0" fieldPosition="0" dataOnly="0" labelOnly="1">
        <references count="2">
          <reference field="4" count="1">
            <x v="8"/>
          </reference>
          <reference field="9" count="1">
            <x v="11"/>
          </reference>
        </references>
      </pivotArea>
    </format>
    <format dxfId="0">
      <pivotArea outline="0" fieldPosition="0" dataOnly="0" labelOnly="1">
        <references count="2">
          <reference field="4" count="1">
            <x v="9"/>
          </reference>
          <reference field="9" count="1">
            <x v="11"/>
          </reference>
        </references>
      </pivotArea>
    </format>
    <format dxfId="1">
      <pivotArea outline="0" fieldPosition="0" dataOnly="0" labelOnly="1">
        <references count="2">
          <reference field="4" count="1">
            <x v="10"/>
          </reference>
          <reference field="9" count="1">
            <x v="11"/>
          </reference>
        </references>
      </pivotArea>
    </format>
    <format dxfId="2">
      <pivotArea outline="0" fieldPosition="0" dataOnly="0" labelOnly="1">
        <references count="2">
          <reference field="4" count="1">
            <x v="11"/>
          </reference>
          <reference field="9" count="1">
            <x v="11"/>
          </reference>
        </references>
      </pivotArea>
    </format>
    <format dxfId="1">
      <pivotArea outline="0" fieldPosition="0" dataOnly="0" labelOnly="1">
        <references count="2">
          <reference field="4" count="1">
            <x v="12"/>
          </reference>
          <reference field="9" count="1">
            <x v="11"/>
          </reference>
        </references>
      </pivotArea>
    </format>
    <format dxfId="2">
      <pivotArea outline="0" fieldPosition="0" dataOnly="0" labelOnly="1">
        <references count="2">
          <reference field="4" count="1">
            <x v="13"/>
          </reference>
          <reference field="9" count="1">
            <x v="11"/>
          </reference>
        </references>
      </pivotArea>
    </format>
    <format dxfId="1">
      <pivotArea outline="0" fieldPosition="0" dataOnly="0" labelOnly="1">
        <references count="2">
          <reference field="4" count="1">
            <x v="14"/>
          </reference>
          <reference field="9" count="1">
            <x v="11"/>
          </reference>
        </references>
      </pivotArea>
    </format>
    <format dxfId="2">
      <pivotArea outline="0" fieldPosition="0" dataOnly="0" labelOnly="1">
        <references count="2">
          <reference field="4" count="1">
            <x v="15"/>
          </reference>
          <reference field="9" count="1">
            <x v="11"/>
          </reference>
        </references>
      </pivotArea>
    </format>
    <format dxfId="0">
      <pivotArea outline="0" fieldPosition="0" dataOnly="0" labelOnly="1">
        <references count="2">
          <reference field="4" count="1">
            <x v="18"/>
          </reference>
          <reference field="9" count="1">
            <x v="11"/>
          </reference>
        </references>
      </pivotArea>
    </format>
    <format dxfId="3">
      <pivotArea outline="0" fieldPosition="0" dataOnly="0" labelOnly="1">
        <references count="2">
          <reference field="4" count="1">
            <x v="19"/>
          </reference>
          <reference field="9" count="1">
            <x v="11"/>
          </reference>
        </references>
      </pivotArea>
    </format>
    <format dxfId="0">
      <pivotArea outline="0" fieldPosition="0" dataOnly="0" labelOnly="1">
        <references count="2">
          <reference field="4" count="1">
            <x v="20"/>
          </reference>
          <reference field="9" count="1">
            <x v="11"/>
          </reference>
        </references>
      </pivotArea>
    </format>
    <format dxfId="3">
      <pivotArea outline="0" fieldPosition="0" dataOnly="0" labelOnly="1">
        <references count="2">
          <reference field="4" count="1">
            <x v="21"/>
          </reference>
          <reference field="9" count="1">
            <x v="11"/>
          </reference>
        </references>
      </pivotArea>
    </format>
    <format dxfId="0">
      <pivotArea outline="0" fieldPosition="0" dataOnly="0" labelOnly="1">
        <references count="2">
          <reference field="4" count="1">
            <x v="22"/>
          </reference>
          <reference field="9" count="1">
            <x v="11"/>
          </reference>
        </references>
      </pivotArea>
    </format>
    <format dxfId="1">
      <pivotArea outline="0" fieldPosition="0" dataOnly="0" labelOnly="1">
        <references count="2">
          <reference field="4" count="1">
            <x v="0"/>
          </reference>
          <reference field="9" count="1">
            <x v="12"/>
          </reference>
        </references>
      </pivotArea>
    </format>
    <format dxfId="2">
      <pivotArea outline="0" fieldPosition="0" dataOnly="0" labelOnly="1">
        <references count="2">
          <reference field="4" count="1">
            <x v="5"/>
          </reference>
          <reference field="9" count="1">
            <x v="12"/>
          </reference>
        </references>
      </pivotArea>
    </format>
    <format dxfId="1">
      <pivotArea outline="0" fieldPosition="0" dataOnly="0" labelOnly="1">
        <references count="2">
          <reference field="4" count="1">
            <x v="7"/>
          </reference>
          <reference field="9" count="1">
            <x v="12"/>
          </reference>
        </references>
      </pivotArea>
    </format>
    <format dxfId="2">
      <pivotArea outline="0" fieldPosition="0" dataOnly="0" labelOnly="1">
        <references count="2">
          <reference field="4" count="1">
            <x v="8"/>
          </reference>
          <reference field="9" count="1">
            <x v="12"/>
          </reference>
        </references>
      </pivotArea>
    </format>
    <format dxfId="1">
      <pivotArea outline="0" fieldPosition="0" dataOnly="0" labelOnly="1">
        <references count="2">
          <reference field="4" count="1">
            <x v="9"/>
          </reference>
          <reference field="9" count="1">
            <x v="12"/>
          </reference>
        </references>
      </pivotArea>
    </format>
    <format dxfId="3">
      <pivotArea outline="0" fieldPosition="0" dataOnly="0" labelOnly="1">
        <references count="2">
          <reference field="4" count="1">
            <x v="10"/>
          </reference>
          <reference field="9" count="1">
            <x v="12"/>
          </reference>
        </references>
      </pivotArea>
    </format>
    <format dxfId="0">
      <pivotArea outline="0" fieldPosition="0" dataOnly="0" labelOnly="1">
        <references count="2">
          <reference field="4" count="1">
            <x v="11"/>
          </reference>
          <reference field="9" count="1">
            <x v="12"/>
          </reference>
        </references>
      </pivotArea>
    </format>
    <format dxfId="3">
      <pivotArea outline="0" fieldPosition="0" dataOnly="0" labelOnly="1">
        <references count="2">
          <reference field="4" count="1">
            <x v="12"/>
          </reference>
          <reference field="9" count="1">
            <x v="12"/>
          </reference>
        </references>
      </pivotArea>
    </format>
    <format dxfId="0">
      <pivotArea outline="0" fieldPosition="0" dataOnly="0" labelOnly="1">
        <references count="2">
          <reference field="4" count="1">
            <x v="13"/>
          </reference>
          <reference field="9" count="1">
            <x v="12"/>
          </reference>
        </references>
      </pivotArea>
    </format>
    <format dxfId="3">
      <pivotArea outline="0" fieldPosition="0" dataOnly="0" labelOnly="1">
        <references count="2">
          <reference field="4" count="1">
            <x v="14"/>
          </reference>
          <reference field="9" count="1">
            <x v="12"/>
          </reference>
        </references>
      </pivotArea>
    </format>
    <format dxfId="0">
      <pivotArea outline="0" fieldPosition="0" dataOnly="0" labelOnly="1">
        <references count="2">
          <reference field="4" count="1">
            <x v="15"/>
          </reference>
          <reference field="9" count="1">
            <x v="12"/>
          </reference>
        </references>
      </pivotArea>
    </format>
    <format dxfId="1">
      <pivotArea outline="0" fieldPosition="0" dataOnly="0" labelOnly="1">
        <references count="2">
          <reference field="4" count="1">
            <x v="16"/>
          </reference>
          <reference field="9" count="1">
            <x v="12"/>
          </reference>
        </references>
      </pivotArea>
    </format>
    <format dxfId="2">
      <pivotArea outline="0" fieldPosition="0" dataOnly="0" labelOnly="1">
        <references count="2">
          <reference field="4" count="1">
            <x v="17"/>
          </reference>
          <reference field="9" count="1">
            <x v="12"/>
          </reference>
        </references>
      </pivotArea>
    </format>
    <format dxfId="1">
      <pivotArea outline="0" fieldPosition="0" dataOnly="0" labelOnly="1">
        <references count="2">
          <reference field="4" count="1">
            <x v="18"/>
          </reference>
          <reference field="9" count="1">
            <x v="12"/>
          </reference>
        </references>
      </pivotArea>
    </format>
    <format dxfId="2">
      <pivotArea outline="0" fieldPosition="0" dataOnly="0" labelOnly="1">
        <references count="2">
          <reference field="4" count="1">
            <x v="19"/>
          </reference>
          <reference field="9" count="1">
            <x v="12"/>
          </reference>
        </references>
      </pivotArea>
    </format>
    <format dxfId="1">
      <pivotArea outline="0" fieldPosition="0" dataOnly="0" labelOnly="1">
        <references count="2">
          <reference field="4" count="1">
            <x v="20"/>
          </reference>
          <reference field="9" count="1">
            <x v="12"/>
          </reference>
        </references>
      </pivotArea>
    </format>
    <format dxfId="3">
      <pivotArea outline="0" fieldPosition="0" dataOnly="0" labelOnly="1">
        <references count="2">
          <reference field="4" count="1">
            <x v="21"/>
          </reference>
          <reference field="9" count="1">
            <x v="12"/>
          </reference>
        </references>
      </pivotArea>
    </format>
    <format dxfId="0">
      <pivotArea outline="0" fieldPosition="0" dataOnly="0" labelOnly="1">
        <references count="2">
          <reference field="4" count="1">
            <x v="22"/>
          </reference>
          <reference field="9" count="1">
            <x v="12"/>
          </reference>
        </references>
      </pivotArea>
    </format>
    <format dxfId="3">
      <pivotArea outline="0" fieldPosition="0" dataOnly="0" labelOnly="1">
        <references count="2">
          <reference field="4" count="1">
            <x v="23"/>
          </reference>
          <reference field="9" count="1">
            <x v="12"/>
          </reference>
        </references>
      </pivotArea>
    </format>
    <format dxfId="4">
      <pivotArea outline="0" fieldPosition="0" axis="axisRow" dataOnly="0" field="9" labelOnly="1" type="button"/>
    </format>
    <format dxfId="4">
      <pivotArea outline="0" fieldPosition="1" axis="axisRow" dataOnly="0" field="4" labelOnly="1" type="button"/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5">
      <pivotArea outline="0" fieldPosition="0">
        <references count="1">
          <reference field="4294967294" count="1">
            <x v="1"/>
          </reference>
        </references>
      </pivotArea>
    </format>
    <format dxfId="5">
      <pivotArea outline="0" fieldPosition="0">
        <references count="1">
          <reference field="4294967294" count="1">
            <x v="2"/>
          </reference>
        </references>
      </pivotArea>
    </format>
    <format dxfId="2">
      <pivotArea outline="0" fieldPosition="0" axis="axisRow" dataOnly="0" field="9" labelOnly="1" type="button"/>
    </format>
    <format dxfId="2">
      <pivotArea outline="0" fieldPosition="1" axis="axisRow" dataOnly="0" field="4" labelOnly="1" type="button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4">
      <pivotArea outline="0" fieldPosition="0">
        <references count="1">
          <reference field="9" avgSubtotal="1" countASubtotal="1" countSubtotal="1" defaultSubtotal="1" maxSubtotal="1" minSubtotal="1" productSubtotal="1" stdDevPSubtotal="1" stdDevSubtotal="1" sumSubtotal="1" varPSubtotal="1" varSubtotal="1" count="1">
            <x v="2"/>
          </reference>
        </references>
      </pivotArea>
    </format>
    <format dxfId="4">
      <pivotArea outline="0" fieldPosition="0" dataOnly="0" labelOnly="1">
        <references count="1">
          <reference field="9" defaultSubtotal="1" count="1">
            <x v="2"/>
          </reference>
        </references>
      </pivotArea>
    </format>
    <format dxfId="4">
      <pivotArea outline="0" fieldPosition="0">
        <references count="1">
          <reference field="9" avgSubtotal="1" countASubtotal="1" countSubtotal="1" defaultSubtotal="1" maxSubtotal="1" minSubtotal="1" productSubtotal="1" stdDevPSubtotal="1" stdDevSubtotal="1" sumSubtotal="1" varPSubtotal="1" varSubtotal="1" count="1">
            <x v="3"/>
          </reference>
        </references>
      </pivotArea>
    </format>
    <format dxfId="4">
      <pivotArea outline="0" fieldPosition="0" dataOnly="0" labelOnly="1">
        <references count="1">
          <reference field="9" defaultSubtotal="1" count="1">
            <x v="3"/>
          </reference>
        </references>
      </pivotArea>
    </format>
    <format dxfId="4">
      <pivotArea outline="0" fieldPosition="0">
        <references count="1">
          <reference field="9" avgSubtotal="1" countASubtotal="1" countSubtotal="1" defaultSubtotal="1" maxSubtotal="1" minSubtotal="1" productSubtotal="1" stdDevPSubtotal="1" stdDevSubtotal="1" sumSubtotal="1" varPSubtotal="1" varSubtotal="1" count="1">
            <x v="4"/>
          </reference>
        </references>
      </pivotArea>
    </format>
    <format dxfId="4">
      <pivotArea outline="0" fieldPosition="0" dataOnly="0" labelOnly="1">
        <references count="1">
          <reference field="9" defaultSubtotal="1" count="1">
            <x v="4"/>
          </reference>
        </references>
      </pivotArea>
    </format>
    <format dxfId="4">
      <pivotArea outline="0" fieldPosition="0">
        <references count="1">
          <reference field="9" avgSubtotal="1" countASubtotal="1" countSubtotal="1" defaultSubtotal="1" maxSubtotal="1" minSubtotal="1" productSubtotal="1" stdDevPSubtotal="1" stdDevSubtotal="1" sumSubtotal="1" varPSubtotal="1" varSubtotal="1" count="1">
            <x v="5"/>
          </reference>
        </references>
      </pivotArea>
    </format>
    <format dxfId="4">
      <pivotArea outline="0" fieldPosition="0" dataOnly="0" labelOnly="1">
        <references count="1">
          <reference field="9" defaultSubtotal="1" count="1">
            <x v="5"/>
          </reference>
        </references>
      </pivotArea>
    </format>
    <format dxfId="4">
      <pivotArea outline="0" fieldPosition="0">
        <references count="1">
          <reference field="9" avgSubtotal="1" countASubtotal="1" countSubtotal="1" defaultSubtotal="1" maxSubtotal="1" minSubtotal="1" productSubtotal="1" stdDevPSubtotal="1" stdDevSubtotal="1" sumSubtotal="1" varPSubtotal="1" varSubtotal="1" count="1">
            <x v="6"/>
          </reference>
        </references>
      </pivotArea>
    </format>
    <format dxfId="4">
      <pivotArea outline="0" fieldPosition="0" dataOnly="0" labelOnly="1">
        <references count="1">
          <reference field="9" defaultSubtotal="1" count="1">
            <x v="6"/>
          </reference>
        </references>
      </pivotArea>
    </format>
    <format dxfId="4">
      <pivotArea outline="0" fieldPosition="0">
        <references count="1">
          <reference field="9" avgSubtotal="1" countASubtotal="1" countSubtotal="1" defaultSubtotal="1" maxSubtotal="1" minSubtotal="1" productSubtotal="1" stdDevPSubtotal="1" stdDevSubtotal="1" sumSubtotal="1" varPSubtotal="1" varSubtotal="1" count="1">
            <x v="7"/>
          </reference>
        </references>
      </pivotArea>
    </format>
    <format dxfId="4">
      <pivotArea outline="0" fieldPosition="0" dataOnly="0" labelOnly="1">
        <references count="1">
          <reference field="9" defaultSubtotal="1" count="1">
            <x v="7"/>
          </reference>
        </references>
      </pivotArea>
    </format>
    <format dxfId="4">
      <pivotArea outline="0" fieldPosition="0">
        <references count="1">
          <reference field="9" avgSubtotal="1" countASubtotal="1" countSubtotal="1" defaultSubtotal="1" maxSubtotal="1" minSubtotal="1" productSubtotal="1" stdDevPSubtotal="1" stdDevSubtotal="1" sumSubtotal="1" varPSubtotal="1" varSubtotal="1" count="1">
            <x v="8"/>
          </reference>
        </references>
      </pivotArea>
    </format>
    <format dxfId="4">
      <pivotArea outline="0" fieldPosition="0" dataOnly="0" labelOnly="1">
        <references count="1">
          <reference field="9" defaultSubtotal="1" count="1">
            <x v="8"/>
          </reference>
        </references>
      </pivotArea>
    </format>
    <format dxfId="4">
      <pivotArea outline="0" fieldPosition="0">
        <references count="1">
          <reference field="9" avgSubtotal="1" countASubtotal="1" countSubtotal="1" defaultSubtotal="1" maxSubtotal="1" minSubtotal="1" productSubtotal="1" stdDevPSubtotal="1" stdDevSubtotal="1" sumSubtotal="1" varPSubtotal="1" varSubtotal="1" count="1">
            <x v="9"/>
          </reference>
        </references>
      </pivotArea>
    </format>
    <format dxfId="4">
      <pivotArea outline="0" fieldPosition="0" dataOnly="0" labelOnly="1">
        <references count="1">
          <reference field="9" defaultSubtotal="1" count="1">
            <x v="9"/>
          </reference>
        </references>
      </pivotArea>
    </format>
    <format dxfId="4">
      <pivotArea outline="0" fieldPosition="0">
        <references count="1">
          <reference field="9" avgSubtotal="1" countASubtotal="1" countSubtotal="1" defaultSubtotal="1" maxSubtotal="1" minSubtotal="1" productSubtotal="1" stdDevPSubtotal="1" stdDevSubtotal="1" sumSubtotal="1" varPSubtotal="1" varSubtotal="1" count="1">
            <x v="10"/>
          </reference>
        </references>
      </pivotArea>
    </format>
    <format dxfId="4">
      <pivotArea outline="0" fieldPosition="0" dataOnly="0" labelOnly="1">
        <references count="1">
          <reference field="9" defaultSubtotal="1" count="1">
            <x v="10"/>
          </reference>
        </references>
      </pivotArea>
    </format>
    <format dxfId="4">
      <pivotArea outline="0" fieldPosition="0">
        <references count="1">
          <reference field="9" avgSubtotal="1" countASubtotal="1" countSubtotal="1" defaultSubtotal="1" maxSubtotal="1" minSubtotal="1" productSubtotal="1" stdDevPSubtotal="1" stdDevSubtotal="1" sumSubtotal="1" varPSubtotal="1" varSubtotal="1" count="1">
            <x v="11"/>
          </reference>
        </references>
      </pivotArea>
    </format>
    <format dxfId="4">
      <pivotArea outline="0" fieldPosition="0" dataOnly="0" labelOnly="1">
        <references count="1">
          <reference field="9" defaultSubtotal="1" count="1">
            <x v="11"/>
          </reference>
        </references>
      </pivotArea>
    </format>
    <format dxfId="4">
      <pivotArea outline="0" fieldPosition="0" grandRow="1"/>
    </format>
    <format dxfId="4">
      <pivotArea outline="0" fieldPosition="0">
        <references count="1">
          <reference field="9" avgSubtotal="1" countASubtotal="1" countSubtotal="1" defaultSubtotal="1" maxSubtotal="1" minSubtotal="1" productSubtotal="1" stdDevPSubtotal="1" stdDevSubtotal="1" sumSubtotal="1" varPSubtotal="1" varSubtotal="1" count="1">
            <x v="12"/>
          </reference>
        </references>
      </pivotArea>
    </format>
    <format dxfId="4">
      <pivotArea outline="0" fieldPosition="0" dataOnly="0" labelOnly="1">
        <references count="1">
          <reference field="9" defaultSubtotal="1" count="1">
            <x v="12"/>
          </reference>
        </references>
      </pivotArea>
    </format>
    <format dxfId="4">
      <pivotArea outline="0" fieldPosition="0" dataOnly="0" grandRow="1" labelOnly="1"/>
    </format>
    <format dxfId="6">
      <pivotArea outline="0" fieldPosition="0">
        <references count="1">
          <reference field="9" avgSubtotal="1" countASubtotal="1" countSubtotal="1" defaultSubtotal="1" maxSubtotal="1" minSubtotal="1" productSubtotal="1" stdDevPSubtotal="1" stdDevSubtotal="1" sumSubtotal="1" varPSubtotal="1" varSubtotal="1" count="1">
            <x v="2"/>
          </reference>
        </references>
      </pivotArea>
    </format>
    <format dxfId="6">
      <pivotArea outline="0" fieldPosition="0">
        <references count="1">
          <reference field="9" avgSubtotal="1" countASubtotal="1" countSubtotal="1" defaultSubtotal="1" maxSubtotal="1" minSubtotal="1" productSubtotal="1" stdDevPSubtotal="1" stdDevSubtotal="1" sumSubtotal="1" varPSubtotal="1" varSubtotal="1" count="1">
            <x v="3"/>
          </reference>
        </references>
      </pivotArea>
    </format>
    <format dxfId="6">
      <pivotArea outline="0" fieldPosition="0" dataOnly="0">
        <references count="1">
          <reference field="9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6">
      <pivotArea outline="0" fieldPosition="0" grandRow="1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workbookViewId="0" topLeftCell="A1">
      <pane ySplit="8" topLeftCell="BM9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7.140625" style="3" customWidth="1"/>
    <col min="2" max="2" width="6.28125" style="28" customWidth="1"/>
    <col min="3" max="3" width="6.7109375" style="6" customWidth="1"/>
    <col min="4" max="4" width="13.421875" style="1" customWidth="1"/>
    <col min="5" max="5" width="17.57421875" style="1" customWidth="1"/>
    <col min="6" max="6" width="11.00390625" style="1" customWidth="1"/>
    <col min="7" max="7" width="16.8515625" style="1" customWidth="1"/>
    <col min="8" max="8" width="8.00390625" style="7" customWidth="1"/>
    <col min="9" max="9" width="7.7109375" style="5" customWidth="1"/>
    <col min="10" max="10" width="19.28125" style="14" customWidth="1"/>
    <col min="11" max="11" width="7.57421875" style="1" customWidth="1"/>
    <col min="12" max="12" width="9.00390625" style="1" customWidth="1"/>
    <col min="13" max="13" width="6.8515625" style="1" customWidth="1"/>
    <col min="14" max="14" width="7.7109375" style="1" customWidth="1"/>
  </cols>
  <sheetData>
    <row r="1" spans="1:12" ht="12.75">
      <c r="A1" s="45" t="s">
        <v>269</v>
      </c>
      <c r="B1" s="45"/>
      <c r="C1" s="45"/>
      <c r="D1" s="45"/>
      <c r="E1" s="45"/>
      <c r="F1" s="45"/>
      <c r="I1" s="1"/>
      <c r="J1" s="7"/>
      <c r="K1" s="7"/>
      <c r="L1" s="44"/>
    </row>
    <row r="2" spans="1:12" ht="12.75">
      <c r="A2" s="45" t="s">
        <v>270</v>
      </c>
      <c r="B2" s="45"/>
      <c r="C2" s="45"/>
      <c r="D2" s="45"/>
      <c r="E2" s="45"/>
      <c r="F2" s="45"/>
      <c r="I2" s="1"/>
      <c r="J2" s="7"/>
      <c r="K2" s="7"/>
      <c r="L2" s="44"/>
    </row>
    <row r="3" spans="1:12" ht="12.75">
      <c r="A3" s="45" t="s">
        <v>271</v>
      </c>
      <c r="B3" s="45"/>
      <c r="C3" s="45"/>
      <c r="D3" s="45"/>
      <c r="E3" s="45"/>
      <c r="F3" s="45"/>
      <c r="I3" s="1"/>
      <c r="J3" s="7"/>
      <c r="K3" s="7"/>
      <c r="L3" s="44"/>
    </row>
    <row r="4" spans="1:12" ht="12.75">
      <c r="A4" s="45" t="s">
        <v>272</v>
      </c>
      <c r="B4" s="45"/>
      <c r="C4" s="45"/>
      <c r="D4" s="45"/>
      <c r="E4" s="45"/>
      <c r="F4" s="45"/>
      <c r="I4" s="1"/>
      <c r="J4" s="7"/>
      <c r="K4" s="7"/>
      <c r="L4" s="44"/>
    </row>
    <row r="5" spans="1:12" ht="12.75">
      <c r="A5" s="45" t="s">
        <v>273</v>
      </c>
      <c r="B5" s="45"/>
      <c r="C5" s="45"/>
      <c r="D5" s="45"/>
      <c r="E5" s="45"/>
      <c r="F5" s="45"/>
      <c r="I5" s="1"/>
      <c r="J5" s="7"/>
      <c r="K5" s="7"/>
      <c r="L5" s="44"/>
    </row>
    <row r="6" spans="1:14" ht="15.75">
      <c r="A6" s="27"/>
      <c r="C6" s="73" t="s">
        <v>274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ht="13.5" thickBot="1">
      <c r="A7" s="27"/>
    </row>
    <row r="8" spans="1:14" s="11" customFormat="1" ht="39.75" customHeight="1" thickBot="1">
      <c r="A8" s="29" t="s">
        <v>119</v>
      </c>
      <c r="B8" s="30" t="s">
        <v>134</v>
      </c>
      <c r="C8" s="9" t="s">
        <v>135</v>
      </c>
      <c r="D8" s="2" t="s">
        <v>137</v>
      </c>
      <c r="E8" s="2" t="s">
        <v>97</v>
      </c>
      <c r="F8" s="2" t="s">
        <v>98</v>
      </c>
      <c r="G8" s="2" t="s">
        <v>99</v>
      </c>
      <c r="H8" s="4" t="s">
        <v>136</v>
      </c>
      <c r="I8" s="4" t="s">
        <v>144</v>
      </c>
      <c r="J8" s="15" t="s">
        <v>138</v>
      </c>
      <c r="K8" s="2" t="s">
        <v>101</v>
      </c>
      <c r="L8" s="2" t="s">
        <v>100</v>
      </c>
      <c r="M8" s="2" t="s">
        <v>102</v>
      </c>
      <c r="N8" s="2" t="s">
        <v>103</v>
      </c>
    </row>
    <row r="9" spans="1:14" s="52" customFormat="1" ht="66.75" customHeight="1">
      <c r="A9" s="46">
        <v>3317513</v>
      </c>
      <c r="B9" s="47" t="s">
        <v>105</v>
      </c>
      <c r="C9" s="48" t="s">
        <v>216</v>
      </c>
      <c r="D9" s="49" t="s">
        <v>6</v>
      </c>
      <c r="E9" s="49" t="s">
        <v>7</v>
      </c>
      <c r="F9" s="49" t="s">
        <v>170</v>
      </c>
      <c r="G9" s="49" t="s">
        <v>171</v>
      </c>
      <c r="H9" s="49">
        <v>45</v>
      </c>
      <c r="I9" s="48">
        <v>45</v>
      </c>
      <c r="J9" s="50" t="s">
        <v>202</v>
      </c>
      <c r="K9" s="49" t="s">
        <v>172</v>
      </c>
      <c r="L9" s="49" t="s">
        <v>156</v>
      </c>
      <c r="M9" s="49">
        <v>13.06</v>
      </c>
      <c r="N9" s="51">
        <v>13.06</v>
      </c>
    </row>
    <row r="10" spans="1:14" s="52" customFormat="1" ht="51" customHeight="1">
      <c r="A10" s="53">
        <v>3317513</v>
      </c>
      <c r="B10" s="54" t="s">
        <v>105</v>
      </c>
      <c r="C10" s="55" t="s">
        <v>217</v>
      </c>
      <c r="D10" s="56" t="s">
        <v>6</v>
      </c>
      <c r="E10" s="56" t="s">
        <v>7</v>
      </c>
      <c r="F10" s="56" t="s">
        <v>173</v>
      </c>
      <c r="G10" s="56" t="s">
        <v>174</v>
      </c>
      <c r="H10" s="56">
        <v>178</v>
      </c>
      <c r="I10" s="55">
        <v>178</v>
      </c>
      <c r="J10" s="57" t="s">
        <v>202</v>
      </c>
      <c r="K10" s="56" t="s">
        <v>172</v>
      </c>
      <c r="L10" s="56" t="s">
        <v>156</v>
      </c>
      <c r="M10" s="56">
        <v>13.06</v>
      </c>
      <c r="N10" s="58">
        <v>13.06</v>
      </c>
    </row>
    <row r="11" spans="1:14" s="52" customFormat="1" ht="51.75" customHeight="1">
      <c r="A11" s="53">
        <v>3317514</v>
      </c>
      <c r="B11" s="54" t="s">
        <v>105</v>
      </c>
      <c r="C11" s="55" t="s">
        <v>218</v>
      </c>
      <c r="D11" s="56" t="s">
        <v>75</v>
      </c>
      <c r="E11" s="56" t="s">
        <v>76</v>
      </c>
      <c r="F11" s="56" t="s">
        <v>175</v>
      </c>
      <c r="G11" s="56" t="s">
        <v>176</v>
      </c>
      <c r="H11" s="56">
        <v>10</v>
      </c>
      <c r="I11" s="55">
        <v>10</v>
      </c>
      <c r="J11" s="57" t="s">
        <v>202</v>
      </c>
      <c r="K11" s="56" t="s">
        <v>172</v>
      </c>
      <c r="L11" s="56" t="s">
        <v>139</v>
      </c>
      <c r="M11" s="56">
        <v>13.06</v>
      </c>
      <c r="N11" s="58">
        <v>13.06</v>
      </c>
    </row>
    <row r="12" spans="1:14" s="52" customFormat="1" ht="48.75" customHeight="1">
      <c r="A12" s="53">
        <v>3317514</v>
      </c>
      <c r="B12" s="54" t="s">
        <v>105</v>
      </c>
      <c r="C12" s="55" t="s">
        <v>219</v>
      </c>
      <c r="D12" s="56" t="s">
        <v>75</v>
      </c>
      <c r="E12" s="56" t="s">
        <v>76</v>
      </c>
      <c r="F12" s="56" t="s">
        <v>175</v>
      </c>
      <c r="G12" s="56" t="s">
        <v>176</v>
      </c>
      <c r="H12" s="56">
        <v>10</v>
      </c>
      <c r="I12" s="55">
        <v>10</v>
      </c>
      <c r="J12" s="57" t="s">
        <v>202</v>
      </c>
      <c r="K12" s="56" t="s">
        <v>172</v>
      </c>
      <c r="L12" s="56" t="s">
        <v>139</v>
      </c>
      <c r="M12" s="56">
        <v>13.06</v>
      </c>
      <c r="N12" s="58">
        <v>13.06</v>
      </c>
    </row>
    <row r="13" spans="1:14" s="52" customFormat="1" ht="43.5" customHeight="1">
      <c r="A13" s="53">
        <v>3317514</v>
      </c>
      <c r="B13" s="54" t="s">
        <v>105</v>
      </c>
      <c r="C13" s="55" t="s">
        <v>220</v>
      </c>
      <c r="D13" s="56" t="s">
        <v>75</v>
      </c>
      <c r="E13" s="56" t="s">
        <v>76</v>
      </c>
      <c r="F13" s="56" t="s">
        <v>175</v>
      </c>
      <c r="G13" s="56" t="s">
        <v>176</v>
      </c>
      <c r="H13" s="56">
        <v>10</v>
      </c>
      <c r="I13" s="55">
        <v>10</v>
      </c>
      <c r="J13" s="57" t="s">
        <v>202</v>
      </c>
      <c r="K13" s="56" t="s">
        <v>172</v>
      </c>
      <c r="L13" s="56" t="s">
        <v>139</v>
      </c>
      <c r="M13" s="56">
        <v>13.06</v>
      </c>
      <c r="N13" s="58">
        <v>13.06</v>
      </c>
    </row>
    <row r="14" spans="1:14" s="52" customFormat="1" ht="48" customHeight="1">
      <c r="A14" s="53">
        <v>3317514</v>
      </c>
      <c r="B14" s="54" t="s">
        <v>105</v>
      </c>
      <c r="C14" s="55" t="s">
        <v>221</v>
      </c>
      <c r="D14" s="56" t="s">
        <v>75</v>
      </c>
      <c r="E14" s="56" t="s">
        <v>76</v>
      </c>
      <c r="F14" s="56" t="s">
        <v>177</v>
      </c>
      <c r="G14" s="56" t="s">
        <v>178</v>
      </c>
      <c r="H14" s="56">
        <v>10</v>
      </c>
      <c r="I14" s="55">
        <v>10</v>
      </c>
      <c r="J14" s="57" t="s">
        <v>202</v>
      </c>
      <c r="K14" s="56" t="s">
        <v>172</v>
      </c>
      <c r="L14" s="56" t="s">
        <v>139</v>
      </c>
      <c r="M14" s="56">
        <v>13.06</v>
      </c>
      <c r="N14" s="58">
        <v>13.06</v>
      </c>
    </row>
    <row r="15" spans="1:14" s="52" customFormat="1" ht="48.75" customHeight="1">
      <c r="A15" s="53">
        <v>3317514</v>
      </c>
      <c r="B15" s="54" t="s">
        <v>105</v>
      </c>
      <c r="C15" s="55" t="s">
        <v>222</v>
      </c>
      <c r="D15" s="56" t="s">
        <v>75</v>
      </c>
      <c r="E15" s="56" t="s">
        <v>76</v>
      </c>
      <c r="F15" s="56" t="s">
        <v>177</v>
      </c>
      <c r="G15" s="56" t="s">
        <v>178</v>
      </c>
      <c r="H15" s="56">
        <v>10</v>
      </c>
      <c r="I15" s="55">
        <v>10</v>
      </c>
      <c r="J15" s="57" t="s">
        <v>202</v>
      </c>
      <c r="K15" s="56" t="s">
        <v>172</v>
      </c>
      <c r="L15" s="56" t="s">
        <v>139</v>
      </c>
      <c r="M15" s="56">
        <v>13.06</v>
      </c>
      <c r="N15" s="58">
        <v>13.06</v>
      </c>
    </row>
    <row r="16" spans="1:14" s="52" customFormat="1" ht="49.5" customHeight="1">
      <c r="A16" s="53">
        <v>3317515</v>
      </c>
      <c r="B16" s="54" t="s">
        <v>105</v>
      </c>
      <c r="C16" s="55" t="s">
        <v>223</v>
      </c>
      <c r="D16" s="56" t="s">
        <v>115</v>
      </c>
      <c r="E16" s="56" t="s">
        <v>140</v>
      </c>
      <c r="F16" s="56" t="s">
        <v>77</v>
      </c>
      <c r="G16" s="56" t="s">
        <v>78</v>
      </c>
      <c r="H16" s="56">
        <v>10</v>
      </c>
      <c r="I16" s="55">
        <v>10</v>
      </c>
      <c r="J16" s="57" t="s">
        <v>202</v>
      </c>
      <c r="K16" s="56" t="s">
        <v>172</v>
      </c>
      <c r="L16" s="56" t="s">
        <v>139</v>
      </c>
      <c r="M16" s="56">
        <v>13.06</v>
      </c>
      <c r="N16" s="58">
        <v>13.06</v>
      </c>
    </row>
    <row r="17" spans="1:14" s="52" customFormat="1" ht="60" customHeight="1">
      <c r="A17" s="53">
        <v>3317516</v>
      </c>
      <c r="B17" s="54" t="s">
        <v>105</v>
      </c>
      <c r="C17" s="55" t="s">
        <v>224</v>
      </c>
      <c r="D17" s="56" t="s">
        <v>147</v>
      </c>
      <c r="E17" s="56" t="s">
        <v>148</v>
      </c>
      <c r="F17" s="56" t="s">
        <v>77</v>
      </c>
      <c r="G17" s="56" t="s">
        <v>78</v>
      </c>
      <c r="H17" s="56">
        <v>10</v>
      </c>
      <c r="I17" s="55">
        <v>10</v>
      </c>
      <c r="J17" s="57" t="s">
        <v>202</v>
      </c>
      <c r="K17" s="56" t="s">
        <v>172</v>
      </c>
      <c r="L17" s="56" t="s">
        <v>139</v>
      </c>
      <c r="M17" s="56">
        <v>13.06</v>
      </c>
      <c r="N17" s="58">
        <v>13.06</v>
      </c>
    </row>
    <row r="18" spans="1:14" s="52" customFormat="1" ht="57.75" customHeight="1">
      <c r="A18" s="53">
        <v>4509667</v>
      </c>
      <c r="B18" s="54" t="s">
        <v>111</v>
      </c>
      <c r="C18" s="55" t="s">
        <v>225</v>
      </c>
      <c r="D18" s="56" t="s">
        <v>25</v>
      </c>
      <c r="E18" s="56" t="s">
        <v>165</v>
      </c>
      <c r="F18" s="56" t="s">
        <v>62</v>
      </c>
      <c r="G18" s="56" t="s">
        <v>63</v>
      </c>
      <c r="H18" s="56">
        <v>42</v>
      </c>
      <c r="I18" s="55">
        <v>42</v>
      </c>
      <c r="J18" s="57" t="s">
        <v>197</v>
      </c>
      <c r="K18" s="56" t="s">
        <v>172</v>
      </c>
      <c r="L18" s="56" t="s">
        <v>139</v>
      </c>
      <c r="M18" s="56">
        <v>13.06</v>
      </c>
      <c r="N18" s="58">
        <v>13.06</v>
      </c>
    </row>
    <row r="19" spans="1:14" s="52" customFormat="1" ht="52.5" customHeight="1">
      <c r="A19" s="53">
        <v>4509667</v>
      </c>
      <c r="B19" s="54" t="s">
        <v>111</v>
      </c>
      <c r="C19" s="55" t="s">
        <v>226</v>
      </c>
      <c r="D19" s="56" t="s">
        <v>25</v>
      </c>
      <c r="E19" s="56" t="s">
        <v>165</v>
      </c>
      <c r="F19" s="56" t="s">
        <v>179</v>
      </c>
      <c r="G19" s="56" t="s">
        <v>180</v>
      </c>
      <c r="H19" s="56">
        <v>14</v>
      </c>
      <c r="I19" s="55">
        <v>14</v>
      </c>
      <c r="J19" s="57" t="s">
        <v>204</v>
      </c>
      <c r="K19" s="56" t="s">
        <v>172</v>
      </c>
      <c r="L19" s="56" t="s">
        <v>139</v>
      </c>
      <c r="M19" s="56">
        <v>13.06</v>
      </c>
      <c r="N19" s="58">
        <v>13.06</v>
      </c>
    </row>
    <row r="20" spans="1:14" s="52" customFormat="1" ht="45.75" customHeight="1">
      <c r="A20" s="53">
        <v>4509667</v>
      </c>
      <c r="B20" s="54" t="s">
        <v>111</v>
      </c>
      <c r="C20" s="55" t="s">
        <v>227</v>
      </c>
      <c r="D20" s="56" t="s">
        <v>25</v>
      </c>
      <c r="E20" s="56" t="s">
        <v>165</v>
      </c>
      <c r="F20" s="56" t="s">
        <v>181</v>
      </c>
      <c r="G20" s="56" t="s">
        <v>182</v>
      </c>
      <c r="H20" s="56">
        <v>4</v>
      </c>
      <c r="I20" s="55">
        <v>4</v>
      </c>
      <c r="J20" s="57" t="s">
        <v>199</v>
      </c>
      <c r="K20" s="56" t="s">
        <v>172</v>
      </c>
      <c r="L20" s="56" t="s">
        <v>139</v>
      </c>
      <c r="M20" s="56">
        <v>13.06</v>
      </c>
      <c r="N20" s="58">
        <v>13.06</v>
      </c>
    </row>
    <row r="21" spans="1:14" s="52" customFormat="1" ht="48" customHeight="1">
      <c r="A21" s="53">
        <v>4509668</v>
      </c>
      <c r="B21" s="54" t="s">
        <v>111</v>
      </c>
      <c r="C21" s="55" t="s">
        <v>228</v>
      </c>
      <c r="D21" s="56" t="s">
        <v>21</v>
      </c>
      <c r="E21" s="56" t="s">
        <v>22</v>
      </c>
      <c r="F21" s="56" t="s">
        <v>183</v>
      </c>
      <c r="G21" s="56" t="s">
        <v>184</v>
      </c>
      <c r="H21" s="56">
        <v>12</v>
      </c>
      <c r="I21" s="55">
        <v>12</v>
      </c>
      <c r="J21" s="57" t="s">
        <v>205</v>
      </c>
      <c r="K21" s="56" t="s">
        <v>172</v>
      </c>
      <c r="L21" s="56" t="s">
        <v>139</v>
      </c>
      <c r="M21" s="56">
        <v>13.06</v>
      </c>
      <c r="N21" s="58">
        <v>13.06</v>
      </c>
    </row>
    <row r="22" spans="1:14" s="52" customFormat="1" ht="64.5" customHeight="1">
      <c r="A22" s="53">
        <v>4509668</v>
      </c>
      <c r="B22" s="54" t="s">
        <v>111</v>
      </c>
      <c r="C22" s="55" t="s">
        <v>229</v>
      </c>
      <c r="D22" s="56" t="s">
        <v>21</v>
      </c>
      <c r="E22" s="56" t="s">
        <v>22</v>
      </c>
      <c r="F22" s="56" t="s">
        <v>185</v>
      </c>
      <c r="G22" s="56" t="s">
        <v>186</v>
      </c>
      <c r="H22" s="56">
        <v>8</v>
      </c>
      <c r="I22" s="55">
        <v>8</v>
      </c>
      <c r="J22" s="57" t="s">
        <v>199</v>
      </c>
      <c r="K22" s="56" t="s">
        <v>172</v>
      </c>
      <c r="L22" s="56" t="s">
        <v>139</v>
      </c>
      <c r="M22" s="56">
        <v>13.06</v>
      </c>
      <c r="N22" s="58">
        <v>13.06</v>
      </c>
    </row>
    <row r="23" spans="1:14" s="52" customFormat="1" ht="30" customHeight="1">
      <c r="A23" s="53">
        <v>4509669</v>
      </c>
      <c r="B23" s="54" t="s">
        <v>108</v>
      </c>
      <c r="C23" s="55" t="s">
        <v>230</v>
      </c>
      <c r="D23" s="56" t="s">
        <v>23</v>
      </c>
      <c r="E23" s="56" t="s">
        <v>24</v>
      </c>
      <c r="F23" s="56" t="s">
        <v>161</v>
      </c>
      <c r="G23" s="56" t="s">
        <v>162</v>
      </c>
      <c r="H23" s="56">
        <v>25</v>
      </c>
      <c r="I23" s="55"/>
      <c r="J23" s="57"/>
      <c r="K23" s="56" t="s">
        <v>172</v>
      </c>
      <c r="L23" s="56" t="s">
        <v>187</v>
      </c>
      <c r="M23" s="56">
        <v>13.06</v>
      </c>
      <c r="N23" s="58">
        <v>13.06</v>
      </c>
    </row>
    <row r="24" spans="1:14" s="52" customFormat="1" ht="42" customHeight="1">
      <c r="A24" s="53">
        <v>4717372</v>
      </c>
      <c r="B24" s="54" t="s">
        <v>109</v>
      </c>
      <c r="C24" s="55" t="s">
        <v>231</v>
      </c>
      <c r="D24" s="56" t="s">
        <v>124</v>
      </c>
      <c r="E24" s="56" t="s">
        <v>125</v>
      </c>
      <c r="F24" s="56" t="s">
        <v>149</v>
      </c>
      <c r="G24" s="56" t="s">
        <v>150</v>
      </c>
      <c r="H24" s="56">
        <v>10</v>
      </c>
      <c r="I24" s="55">
        <v>10</v>
      </c>
      <c r="J24" s="55"/>
      <c r="K24" s="56" t="s">
        <v>172</v>
      </c>
      <c r="L24" s="56" t="s">
        <v>188</v>
      </c>
      <c r="M24" s="56">
        <v>13.06</v>
      </c>
      <c r="N24" s="58">
        <v>13.06</v>
      </c>
    </row>
    <row r="25" spans="1:14" s="52" customFormat="1" ht="40.5" customHeight="1">
      <c r="A25" s="53">
        <v>4717372</v>
      </c>
      <c r="B25" s="54" t="s">
        <v>109</v>
      </c>
      <c r="C25" s="55" t="s">
        <v>232</v>
      </c>
      <c r="D25" s="56" t="s">
        <v>124</v>
      </c>
      <c r="E25" s="56" t="s">
        <v>125</v>
      </c>
      <c r="F25" s="56" t="s">
        <v>149</v>
      </c>
      <c r="G25" s="56" t="s">
        <v>150</v>
      </c>
      <c r="H25" s="56">
        <v>10</v>
      </c>
      <c r="I25" s="55">
        <v>10</v>
      </c>
      <c r="J25" s="55"/>
      <c r="K25" s="56" t="s">
        <v>172</v>
      </c>
      <c r="L25" s="56" t="s">
        <v>188</v>
      </c>
      <c r="M25" s="56">
        <v>13.06</v>
      </c>
      <c r="N25" s="58">
        <v>13.06</v>
      </c>
    </row>
    <row r="26" spans="1:14" s="52" customFormat="1" ht="42" customHeight="1">
      <c r="A26" s="53">
        <v>4717372</v>
      </c>
      <c r="B26" s="54" t="s">
        <v>109</v>
      </c>
      <c r="C26" s="55" t="s">
        <v>233</v>
      </c>
      <c r="D26" s="56" t="s">
        <v>124</v>
      </c>
      <c r="E26" s="56" t="s">
        <v>125</v>
      </c>
      <c r="F26" s="56" t="s">
        <v>149</v>
      </c>
      <c r="G26" s="56" t="s">
        <v>150</v>
      </c>
      <c r="H26" s="56">
        <v>10</v>
      </c>
      <c r="I26" s="55">
        <v>10</v>
      </c>
      <c r="J26" s="55"/>
      <c r="K26" s="56" t="s">
        <v>172</v>
      </c>
      <c r="L26" s="56" t="s">
        <v>188</v>
      </c>
      <c r="M26" s="56">
        <v>13.06</v>
      </c>
      <c r="N26" s="58">
        <v>13.06</v>
      </c>
    </row>
    <row r="27" spans="1:14" s="52" customFormat="1" ht="34.5" customHeight="1">
      <c r="A27" s="53">
        <v>4717373</v>
      </c>
      <c r="B27" s="54" t="s">
        <v>109</v>
      </c>
      <c r="C27" s="55" t="s">
        <v>234</v>
      </c>
      <c r="D27" s="56" t="s">
        <v>53</v>
      </c>
      <c r="E27" s="56" t="s">
        <v>54</v>
      </c>
      <c r="F27" s="56" t="s">
        <v>73</v>
      </c>
      <c r="G27" s="56" t="s">
        <v>74</v>
      </c>
      <c r="H27" s="56">
        <v>8</v>
      </c>
      <c r="I27" s="55"/>
      <c r="J27" s="55"/>
      <c r="K27" s="56" t="s">
        <v>172</v>
      </c>
      <c r="L27" s="56" t="s">
        <v>68</v>
      </c>
      <c r="M27" s="56">
        <v>13.06</v>
      </c>
      <c r="N27" s="58">
        <v>13.06</v>
      </c>
    </row>
    <row r="28" spans="1:14" s="52" customFormat="1" ht="35.25" customHeight="1">
      <c r="A28" s="53">
        <v>4717374</v>
      </c>
      <c r="B28" s="54" t="s">
        <v>109</v>
      </c>
      <c r="C28" s="55" t="s">
        <v>235</v>
      </c>
      <c r="D28" s="56" t="s">
        <v>55</v>
      </c>
      <c r="E28" s="56" t="s">
        <v>56</v>
      </c>
      <c r="F28" s="56" t="s">
        <v>73</v>
      </c>
      <c r="G28" s="56" t="s">
        <v>74</v>
      </c>
      <c r="H28" s="56">
        <v>8</v>
      </c>
      <c r="I28" s="55"/>
      <c r="J28" s="55"/>
      <c r="K28" s="56" t="s">
        <v>172</v>
      </c>
      <c r="L28" s="56" t="s">
        <v>68</v>
      </c>
      <c r="M28" s="56">
        <v>13.06</v>
      </c>
      <c r="N28" s="58">
        <v>13.06</v>
      </c>
    </row>
    <row r="29" spans="1:14" s="52" customFormat="1" ht="35.25" customHeight="1">
      <c r="A29" s="53">
        <v>4717375</v>
      </c>
      <c r="B29" s="54" t="s">
        <v>109</v>
      </c>
      <c r="C29" s="55" t="s">
        <v>236</v>
      </c>
      <c r="D29" s="56" t="s">
        <v>81</v>
      </c>
      <c r="E29" s="56" t="s">
        <v>82</v>
      </c>
      <c r="F29" s="56" t="s">
        <v>73</v>
      </c>
      <c r="G29" s="56" t="s">
        <v>74</v>
      </c>
      <c r="H29" s="56">
        <v>8</v>
      </c>
      <c r="I29" s="55"/>
      <c r="J29" s="55"/>
      <c r="K29" s="56" t="s">
        <v>172</v>
      </c>
      <c r="L29" s="56" t="s">
        <v>68</v>
      </c>
      <c r="M29" s="56">
        <v>13.06</v>
      </c>
      <c r="N29" s="58">
        <v>13.06</v>
      </c>
    </row>
    <row r="30" spans="1:14" s="52" customFormat="1" ht="30" customHeight="1">
      <c r="A30" s="53">
        <v>4717376</v>
      </c>
      <c r="B30" s="54" t="s">
        <v>109</v>
      </c>
      <c r="C30" s="55" t="s">
        <v>237</v>
      </c>
      <c r="D30" s="56" t="s">
        <v>83</v>
      </c>
      <c r="E30" s="56" t="s">
        <v>84</v>
      </c>
      <c r="F30" s="56" t="s">
        <v>69</v>
      </c>
      <c r="G30" s="56" t="s">
        <v>70</v>
      </c>
      <c r="H30" s="56">
        <v>8</v>
      </c>
      <c r="I30" s="55"/>
      <c r="J30" s="55"/>
      <c r="K30" s="56" t="s">
        <v>172</v>
      </c>
      <c r="L30" s="56" t="s">
        <v>68</v>
      </c>
      <c r="M30" s="56">
        <v>13.06</v>
      </c>
      <c r="N30" s="58">
        <v>13.06</v>
      </c>
    </row>
    <row r="31" spans="1:14" s="52" customFormat="1" ht="30" customHeight="1">
      <c r="A31" s="53">
        <v>4717377</v>
      </c>
      <c r="B31" s="54" t="s">
        <v>109</v>
      </c>
      <c r="C31" s="55" t="s">
        <v>238</v>
      </c>
      <c r="D31" s="56" t="s">
        <v>8</v>
      </c>
      <c r="E31" s="56" t="s">
        <v>9</v>
      </c>
      <c r="F31" s="56" t="s">
        <v>57</v>
      </c>
      <c r="G31" s="56" t="s">
        <v>58</v>
      </c>
      <c r="H31" s="56">
        <v>9</v>
      </c>
      <c r="I31" s="55"/>
      <c r="J31" s="55"/>
      <c r="K31" s="56" t="s">
        <v>172</v>
      </c>
      <c r="L31" s="56" t="s">
        <v>68</v>
      </c>
      <c r="M31" s="56">
        <v>13.06</v>
      </c>
      <c r="N31" s="58">
        <v>13.06</v>
      </c>
    </row>
    <row r="32" spans="1:14" s="52" customFormat="1" ht="30" customHeight="1">
      <c r="A32" s="53">
        <v>4717378</v>
      </c>
      <c r="B32" s="54" t="s">
        <v>109</v>
      </c>
      <c r="C32" s="55" t="s">
        <v>239</v>
      </c>
      <c r="D32" s="56" t="s">
        <v>10</v>
      </c>
      <c r="E32" s="56" t="s">
        <v>11</v>
      </c>
      <c r="F32" s="56" t="s">
        <v>57</v>
      </c>
      <c r="G32" s="56" t="s">
        <v>58</v>
      </c>
      <c r="H32" s="56">
        <v>9</v>
      </c>
      <c r="I32" s="55"/>
      <c r="J32" s="55"/>
      <c r="K32" s="56" t="s">
        <v>172</v>
      </c>
      <c r="L32" s="56" t="s">
        <v>68</v>
      </c>
      <c r="M32" s="56">
        <v>13.06</v>
      </c>
      <c r="N32" s="58">
        <v>13.06</v>
      </c>
    </row>
    <row r="33" spans="1:14" s="52" customFormat="1" ht="30" customHeight="1">
      <c r="A33" s="53">
        <v>4717379</v>
      </c>
      <c r="B33" s="54" t="s">
        <v>109</v>
      </c>
      <c r="C33" s="55" t="s">
        <v>240</v>
      </c>
      <c r="D33" s="56" t="s">
        <v>27</v>
      </c>
      <c r="E33" s="56" t="s">
        <v>28</v>
      </c>
      <c r="F33" s="56" t="s">
        <v>37</v>
      </c>
      <c r="G33" s="56" t="s">
        <v>38</v>
      </c>
      <c r="H33" s="56">
        <v>12</v>
      </c>
      <c r="I33" s="55"/>
      <c r="J33" s="55"/>
      <c r="K33" s="56" t="s">
        <v>172</v>
      </c>
      <c r="L33" s="56" t="s">
        <v>68</v>
      </c>
      <c r="M33" s="56">
        <v>13.06</v>
      </c>
      <c r="N33" s="58">
        <v>13.06</v>
      </c>
    </row>
    <row r="34" spans="1:14" s="52" customFormat="1" ht="46.5" customHeight="1">
      <c r="A34" s="53">
        <v>4717380</v>
      </c>
      <c r="B34" s="54" t="s">
        <v>109</v>
      </c>
      <c r="C34" s="55" t="s">
        <v>241</v>
      </c>
      <c r="D34" s="56" t="s">
        <v>31</v>
      </c>
      <c r="E34" s="56" t="s">
        <v>32</v>
      </c>
      <c r="F34" s="56" t="s">
        <v>37</v>
      </c>
      <c r="G34" s="56" t="s">
        <v>38</v>
      </c>
      <c r="H34" s="56">
        <v>12</v>
      </c>
      <c r="I34" s="55"/>
      <c r="J34" s="55"/>
      <c r="K34" s="56" t="s">
        <v>172</v>
      </c>
      <c r="L34" s="56" t="s">
        <v>68</v>
      </c>
      <c r="M34" s="56">
        <v>13.06</v>
      </c>
      <c r="N34" s="58">
        <v>13.06</v>
      </c>
    </row>
    <row r="35" spans="1:14" s="52" customFormat="1" ht="48" customHeight="1">
      <c r="A35" s="53">
        <v>4717381</v>
      </c>
      <c r="B35" s="54" t="s">
        <v>109</v>
      </c>
      <c r="C35" s="55" t="s">
        <v>242</v>
      </c>
      <c r="D35" s="56" t="s">
        <v>29</v>
      </c>
      <c r="E35" s="56" t="s">
        <v>30</v>
      </c>
      <c r="F35" s="56" t="s">
        <v>45</v>
      </c>
      <c r="G35" s="56" t="s">
        <v>46</v>
      </c>
      <c r="H35" s="56">
        <v>8</v>
      </c>
      <c r="I35" s="55"/>
      <c r="J35" s="55"/>
      <c r="K35" s="56" t="s">
        <v>172</v>
      </c>
      <c r="L35" s="56" t="s">
        <v>68</v>
      </c>
      <c r="M35" s="56">
        <v>13.06</v>
      </c>
      <c r="N35" s="58">
        <v>13.06</v>
      </c>
    </row>
    <row r="36" spans="1:14" s="52" customFormat="1" ht="43.5" customHeight="1">
      <c r="A36" s="53">
        <v>4717382</v>
      </c>
      <c r="B36" s="54" t="s">
        <v>109</v>
      </c>
      <c r="C36" s="55" t="s">
        <v>243</v>
      </c>
      <c r="D36" s="56" t="s">
        <v>41</v>
      </c>
      <c r="E36" s="56" t="s">
        <v>42</v>
      </c>
      <c r="F36" s="56" t="s">
        <v>45</v>
      </c>
      <c r="G36" s="56" t="s">
        <v>46</v>
      </c>
      <c r="H36" s="56">
        <v>8</v>
      </c>
      <c r="I36" s="55"/>
      <c r="J36" s="55"/>
      <c r="K36" s="56" t="s">
        <v>172</v>
      </c>
      <c r="L36" s="56" t="s">
        <v>68</v>
      </c>
      <c r="M36" s="56">
        <v>13.06</v>
      </c>
      <c r="N36" s="58">
        <v>13.06</v>
      </c>
    </row>
    <row r="37" spans="1:14" s="52" customFormat="1" ht="30" customHeight="1">
      <c r="A37" s="53">
        <v>4717383</v>
      </c>
      <c r="B37" s="54" t="s">
        <v>109</v>
      </c>
      <c r="C37" s="55" t="s">
        <v>244</v>
      </c>
      <c r="D37" s="56" t="s">
        <v>39</v>
      </c>
      <c r="E37" s="56" t="s">
        <v>40</v>
      </c>
      <c r="F37" s="56" t="s">
        <v>51</v>
      </c>
      <c r="G37" s="56" t="s">
        <v>52</v>
      </c>
      <c r="H37" s="56">
        <v>15</v>
      </c>
      <c r="I37" s="55"/>
      <c r="J37" s="55"/>
      <c r="K37" s="56" t="s">
        <v>172</v>
      </c>
      <c r="L37" s="56" t="s">
        <v>68</v>
      </c>
      <c r="M37" s="56">
        <v>13.06</v>
      </c>
      <c r="N37" s="58">
        <v>13.06</v>
      </c>
    </row>
    <row r="38" spans="1:14" s="52" customFormat="1" ht="42" customHeight="1">
      <c r="A38" s="53">
        <v>4717384</v>
      </c>
      <c r="B38" s="54" t="s">
        <v>109</v>
      </c>
      <c r="C38" s="55" t="s">
        <v>245</v>
      </c>
      <c r="D38" s="56" t="s">
        <v>35</v>
      </c>
      <c r="E38" s="56" t="s">
        <v>36</v>
      </c>
      <c r="F38" s="56" t="s">
        <v>49</v>
      </c>
      <c r="G38" s="56" t="s">
        <v>50</v>
      </c>
      <c r="H38" s="56">
        <v>12</v>
      </c>
      <c r="I38" s="55"/>
      <c r="J38" s="55"/>
      <c r="K38" s="56" t="s">
        <v>172</v>
      </c>
      <c r="L38" s="56" t="s">
        <v>68</v>
      </c>
      <c r="M38" s="56">
        <v>13.06</v>
      </c>
      <c r="N38" s="58">
        <v>13.06</v>
      </c>
    </row>
    <row r="39" spans="1:14" s="52" customFormat="1" ht="39" customHeight="1">
      <c r="A39" s="53">
        <v>4717385</v>
      </c>
      <c r="B39" s="54" t="s">
        <v>109</v>
      </c>
      <c r="C39" s="55" t="s">
        <v>246</v>
      </c>
      <c r="D39" s="56" t="s">
        <v>33</v>
      </c>
      <c r="E39" s="56" t="s">
        <v>34</v>
      </c>
      <c r="F39" s="56" t="s">
        <v>49</v>
      </c>
      <c r="G39" s="56" t="s">
        <v>50</v>
      </c>
      <c r="H39" s="56">
        <v>9</v>
      </c>
      <c r="I39" s="55"/>
      <c r="J39" s="55"/>
      <c r="K39" s="56" t="s">
        <v>172</v>
      </c>
      <c r="L39" s="56" t="s">
        <v>68</v>
      </c>
      <c r="M39" s="56">
        <v>13.06</v>
      </c>
      <c r="N39" s="58">
        <v>13.06</v>
      </c>
    </row>
    <row r="40" spans="1:14" s="52" customFormat="1" ht="43.5" customHeight="1">
      <c r="A40" s="53">
        <v>4717386</v>
      </c>
      <c r="B40" s="54" t="s">
        <v>109</v>
      </c>
      <c r="C40" s="55" t="s">
        <v>247</v>
      </c>
      <c r="D40" s="56" t="s">
        <v>43</v>
      </c>
      <c r="E40" s="56" t="s">
        <v>44</v>
      </c>
      <c r="F40" s="56" t="s">
        <v>69</v>
      </c>
      <c r="G40" s="56" t="s">
        <v>70</v>
      </c>
      <c r="H40" s="56">
        <v>8</v>
      </c>
      <c r="I40" s="55"/>
      <c r="J40" s="55"/>
      <c r="K40" s="56" t="s">
        <v>172</v>
      </c>
      <c r="L40" s="56" t="s">
        <v>68</v>
      </c>
      <c r="M40" s="56">
        <v>13.06</v>
      </c>
      <c r="N40" s="58">
        <v>13.06</v>
      </c>
    </row>
    <row r="41" spans="1:14" s="52" customFormat="1" ht="39.75" customHeight="1">
      <c r="A41" s="53">
        <v>4717387</v>
      </c>
      <c r="B41" s="54" t="s">
        <v>109</v>
      </c>
      <c r="C41" s="55" t="s">
        <v>248</v>
      </c>
      <c r="D41" s="56" t="s">
        <v>79</v>
      </c>
      <c r="E41" s="56" t="s">
        <v>80</v>
      </c>
      <c r="F41" s="56" t="s">
        <v>71</v>
      </c>
      <c r="G41" s="56" t="s">
        <v>72</v>
      </c>
      <c r="H41" s="56">
        <v>8</v>
      </c>
      <c r="I41" s="55"/>
      <c r="J41" s="55"/>
      <c r="K41" s="56" t="s">
        <v>172</v>
      </c>
      <c r="L41" s="56" t="s">
        <v>68</v>
      </c>
      <c r="M41" s="56">
        <v>13.06</v>
      </c>
      <c r="N41" s="58">
        <v>13.06</v>
      </c>
    </row>
    <row r="42" spans="1:14" s="52" customFormat="1" ht="42" customHeight="1">
      <c r="A42" s="53">
        <v>471388</v>
      </c>
      <c r="B42" s="54" t="s">
        <v>109</v>
      </c>
      <c r="C42" s="55" t="s">
        <v>249</v>
      </c>
      <c r="D42" s="56" t="s">
        <v>47</v>
      </c>
      <c r="E42" s="56" t="s">
        <v>48</v>
      </c>
      <c r="F42" s="56" t="s">
        <v>71</v>
      </c>
      <c r="G42" s="56" t="s">
        <v>72</v>
      </c>
      <c r="H42" s="56">
        <v>8</v>
      </c>
      <c r="I42" s="55"/>
      <c r="J42" s="55"/>
      <c r="K42" s="56" t="s">
        <v>172</v>
      </c>
      <c r="L42" s="56" t="s">
        <v>68</v>
      </c>
      <c r="M42" s="56">
        <v>13.06</v>
      </c>
      <c r="N42" s="58">
        <v>13.06</v>
      </c>
    </row>
    <row r="43" spans="1:14" s="52" customFormat="1" ht="60.75" customHeight="1">
      <c r="A43" s="53">
        <v>5212714</v>
      </c>
      <c r="B43" s="54" t="s">
        <v>110</v>
      </c>
      <c r="C43" s="55" t="s">
        <v>250</v>
      </c>
      <c r="D43" s="56" t="s">
        <v>59</v>
      </c>
      <c r="E43" s="56" t="s">
        <v>60</v>
      </c>
      <c r="F43" s="56" t="s">
        <v>62</v>
      </c>
      <c r="G43" s="56" t="s">
        <v>63</v>
      </c>
      <c r="H43" s="56">
        <v>2</v>
      </c>
      <c r="I43" s="55">
        <v>2</v>
      </c>
      <c r="J43" s="57" t="s">
        <v>200</v>
      </c>
      <c r="K43" s="56" t="s">
        <v>172</v>
      </c>
      <c r="L43" s="56" t="s">
        <v>26</v>
      </c>
      <c r="M43" s="56">
        <v>13.06</v>
      </c>
      <c r="N43" s="58">
        <v>13.06</v>
      </c>
    </row>
    <row r="44" spans="1:14" s="52" customFormat="1" ht="66" customHeight="1">
      <c r="A44" s="53">
        <v>5212715</v>
      </c>
      <c r="B44" s="54" t="s">
        <v>110</v>
      </c>
      <c r="C44" s="55" t="s">
        <v>251</v>
      </c>
      <c r="D44" s="56" t="s">
        <v>13</v>
      </c>
      <c r="E44" s="56" t="s">
        <v>14</v>
      </c>
      <c r="F44" s="56" t="s">
        <v>62</v>
      </c>
      <c r="G44" s="56" t="s">
        <v>63</v>
      </c>
      <c r="H44" s="56">
        <v>20</v>
      </c>
      <c r="I44" s="55">
        <v>20</v>
      </c>
      <c r="J44" s="57" t="s">
        <v>200</v>
      </c>
      <c r="K44" s="56" t="s">
        <v>172</v>
      </c>
      <c r="L44" s="56" t="s">
        <v>26</v>
      </c>
      <c r="M44" s="56">
        <v>13.06</v>
      </c>
      <c r="N44" s="58">
        <v>13.06</v>
      </c>
    </row>
    <row r="45" spans="1:14" s="52" customFormat="1" ht="45.75" customHeight="1">
      <c r="A45" s="53">
        <v>5212717</v>
      </c>
      <c r="B45" s="54" t="s">
        <v>110</v>
      </c>
      <c r="C45" s="55" t="s">
        <v>252</v>
      </c>
      <c r="D45" s="56" t="s">
        <v>61</v>
      </c>
      <c r="E45" s="56" t="s">
        <v>12</v>
      </c>
      <c r="F45" s="56" t="s">
        <v>132</v>
      </c>
      <c r="G45" s="56" t="s">
        <v>133</v>
      </c>
      <c r="H45" s="56">
        <v>30</v>
      </c>
      <c r="I45" s="55">
        <v>30</v>
      </c>
      <c r="J45" s="57" t="s">
        <v>201</v>
      </c>
      <c r="K45" s="56" t="s">
        <v>172</v>
      </c>
      <c r="L45" s="56" t="s">
        <v>26</v>
      </c>
      <c r="M45" s="56">
        <v>13.06</v>
      </c>
      <c r="N45" s="58">
        <v>13.06</v>
      </c>
    </row>
    <row r="46" spans="1:14" s="52" customFormat="1" ht="54.75" customHeight="1">
      <c r="A46" s="53">
        <v>5212717</v>
      </c>
      <c r="B46" s="54" t="s">
        <v>110</v>
      </c>
      <c r="C46" s="55" t="s">
        <v>253</v>
      </c>
      <c r="D46" s="56" t="s">
        <v>61</v>
      </c>
      <c r="E46" s="56" t="s">
        <v>12</v>
      </c>
      <c r="F46" s="56" t="s">
        <v>132</v>
      </c>
      <c r="G46" s="56" t="s">
        <v>133</v>
      </c>
      <c r="H46" s="56">
        <v>30</v>
      </c>
      <c r="I46" s="55">
        <v>30</v>
      </c>
      <c r="J46" s="57" t="s">
        <v>201</v>
      </c>
      <c r="K46" s="56" t="s">
        <v>172</v>
      </c>
      <c r="L46" s="56" t="s">
        <v>26</v>
      </c>
      <c r="M46" s="56">
        <v>13.06</v>
      </c>
      <c r="N46" s="58">
        <v>13.06</v>
      </c>
    </row>
    <row r="47" spans="1:14" s="52" customFormat="1" ht="45" customHeight="1">
      <c r="A47" s="53">
        <v>6335911</v>
      </c>
      <c r="B47" s="54" t="s">
        <v>112</v>
      </c>
      <c r="C47" s="55" t="s">
        <v>254</v>
      </c>
      <c r="D47" s="56" t="s">
        <v>85</v>
      </c>
      <c r="E47" s="56" t="s">
        <v>86</v>
      </c>
      <c r="F47" s="56" t="s">
        <v>116</v>
      </c>
      <c r="G47" s="56" t="s">
        <v>117</v>
      </c>
      <c r="H47" s="56">
        <v>15</v>
      </c>
      <c r="I47" s="55">
        <v>15</v>
      </c>
      <c r="J47" s="57" t="s">
        <v>206</v>
      </c>
      <c r="K47" s="56" t="s">
        <v>172</v>
      </c>
      <c r="L47" s="56" t="s">
        <v>188</v>
      </c>
      <c r="M47" s="56">
        <v>13.06</v>
      </c>
      <c r="N47" s="58">
        <v>13.06</v>
      </c>
    </row>
    <row r="48" spans="1:14" s="52" customFormat="1" ht="46.5" customHeight="1">
      <c r="A48" s="53">
        <v>6335916</v>
      </c>
      <c r="B48" s="54" t="s">
        <v>112</v>
      </c>
      <c r="C48" s="55" t="s">
        <v>255</v>
      </c>
      <c r="D48" s="56" t="s">
        <v>19</v>
      </c>
      <c r="E48" s="56" t="s">
        <v>20</v>
      </c>
      <c r="F48" s="56" t="s">
        <v>116</v>
      </c>
      <c r="G48" s="56" t="s">
        <v>117</v>
      </c>
      <c r="H48" s="56">
        <v>10</v>
      </c>
      <c r="I48" s="55">
        <v>10</v>
      </c>
      <c r="J48" s="57" t="s">
        <v>206</v>
      </c>
      <c r="K48" s="56" t="s">
        <v>172</v>
      </c>
      <c r="L48" s="56" t="s">
        <v>188</v>
      </c>
      <c r="M48" s="56">
        <v>13.06</v>
      </c>
      <c r="N48" s="58">
        <v>13.06</v>
      </c>
    </row>
    <row r="49" spans="1:14" s="52" customFormat="1" ht="42.75" customHeight="1">
      <c r="A49" s="53">
        <v>6335918</v>
      </c>
      <c r="B49" s="54" t="s">
        <v>112</v>
      </c>
      <c r="C49" s="55" t="s">
        <v>256</v>
      </c>
      <c r="D49" s="56" t="s">
        <v>126</v>
      </c>
      <c r="E49" s="56" t="s">
        <v>127</v>
      </c>
      <c r="F49" s="56" t="s">
        <v>189</v>
      </c>
      <c r="G49" s="56" t="s">
        <v>190</v>
      </c>
      <c r="H49" s="56">
        <v>3</v>
      </c>
      <c r="I49" s="55">
        <v>3</v>
      </c>
      <c r="J49" s="57" t="s">
        <v>169</v>
      </c>
      <c r="K49" s="56" t="s">
        <v>172</v>
      </c>
      <c r="L49" s="56" t="s">
        <v>188</v>
      </c>
      <c r="M49" s="56">
        <v>13.06</v>
      </c>
      <c r="N49" s="58">
        <v>13.06</v>
      </c>
    </row>
    <row r="50" spans="1:14" s="52" customFormat="1" ht="42.75" customHeight="1">
      <c r="A50" s="53">
        <v>6335920</v>
      </c>
      <c r="B50" s="54" t="s">
        <v>112</v>
      </c>
      <c r="C50" s="55" t="s">
        <v>257</v>
      </c>
      <c r="D50" s="56" t="s">
        <v>17</v>
      </c>
      <c r="E50" s="56" t="s">
        <v>18</v>
      </c>
      <c r="F50" s="56" t="s">
        <v>141</v>
      </c>
      <c r="G50" s="56" t="s">
        <v>142</v>
      </c>
      <c r="H50" s="56">
        <v>10</v>
      </c>
      <c r="I50" s="55">
        <v>10</v>
      </c>
      <c r="J50" s="57" t="s">
        <v>169</v>
      </c>
      <c r="K50" s="56" t="s">
        <v>172</v>
      </c>
      <c r="L50" s="56" t="s">
        <v>188</v>
      </c>
      <c r="M50" s="56">
        <v>13.06</v>
      </c>
      <c r="N50" s="58">
        <v>13.06</v>
      </c>
    </row>
    <row r="51" spans="1:14" s="52" customFormat="1" ht="44.25" customHeight="1">
      <c r="A51" s="53">
        <v>6335921</v>
      </c>
      <c r="B51" s="54" t="s">
        <v>112</v>
      </c>
      <c r="C51" s="55" t="s">
        <v>258</v>
      </c>
      <c r="D51" s="56" t="s">
        <v>15</v>
      </c>
      <c r="E51" s="56" t="s">
        <v>16</v>
      </c>
      <c r="F51" s="56" t="s">
        <v>191</v>
      </c>
      <c r="G51" s="56" t="s">
        <v>192</v>
      </c>
      <c r="H51" s="56">
        <v>15</v>
      </c>
      <c r="I51" s="55">
        <v>15</v>
      </c>
      <c r="J51" s="57" t="s">
        <v>169</v>
      </c>
      <c r="K51" s="56" t="s">
        <v>172</v>
      </c>
      <c r="L51" s="56" t="s">
        <v>188</v>
      </c>
      <c r="M51" s="56">
        <v>13.06</v>
      </c>
      <c r="N51" s="58">
        <v>13.06</v>
      </c>
    </row>
    <row r="52" spans="1:14" s="52" customFormat="1" ht="40.5" customHeight="1">
      <c r="A52" s="53">
        <v>6335922</v>
      </c>
      <c r="B52" s="54" t="s">
        <v>112</v>
      </c>
      <c r="C52" s="55" t="s">
        <v>259</v>
      </c>
      <c r="D52" s="56" t="s">
        <v>121</v>
      </c>
      <c r="E52" s="56" t="s">
        <v>120</v>
      </c>
      <c r="F52" s="56" t="s">
        <v>189</v>
      </c>
      <c r="G52" s="56" t="s">
        <v>190</v>
      </c>
      <c r="H52" s="56">
        <v>3</v>
      </c>
      <c r="I52" s="55">
        <v>3</v>
      </c>
      <c r="J52" s="57" t="s">
        <v>169</v>
      </c>
      <c r="K52" s="56" t="s">
        <v>172</v>
      </c>
      <c r="L52" s="56" t="s">
        <v>188</v>
      </c>
      <c r="M52" s="56">
        <v>13.06</v>
      </c>
      <c r="N52" s="58">
        <v>13.06</v>
      </c>
    </row>
    <row r="53" spans="1:14" s="52" customFormat="1" ht="39.75" customHeight="1">
      <c r="A53" s="53">
        <v>6335923</v>
      </c>
      <c r="B53" s="54" t="s">
        <v>112</v>
      </c>
      <c r="C53" s="55" t="s">
        <v>260</v>
      </c>
      <c r="D53" s="56" t="s">
        <v>166</v>
      </c>
      <c r="E53" s="56" t="s">
        <v>167</v>
      </c>
      <c r="F53" s="56" t="s">
        <v>189</v>
      </c>
      <c r="G53" s="56" t="s">
        <v>190</v>
      </c>
      <c r="H53" s="56">
        <v>3</v>
      </c>
      <c r="I53" s="55">
        <v>3</v>
      </c>
      <c r="J53" s="57" t="s">
        <v>169</v>
      </c>
      <c r="K53" s="56" t="s">
        <v>172</v>
      </c>
      <c r="L53" s="56" t="s">
        <v>188</v>
      </c>
      <c r="M53" s="56">
        <v>13.06</v>
      </c>
      <c r="N53" s="58">
        <v>13.06</v>
      </c>
    </row>
    <row r="54" spans="1:14" s="52" customFormat="1" ht="41.25" customHeight="1">
      <c r="A54" s="53">
        <v>6335926</v>
      </c>
      <c r="B54" s="54" t="s">
        <v>112</v>
      </c>
      <c r="C54" s="55" t="s">
        <v>261</v>
      </c>
      <c r="D54" s="56" t="s">
        <v>157</v>
      </c>
      <c r="E54" s="56" t="s">
        <v>158</v>
      </c>
      <c r="F54" s="56" t="s">
        <v>141</v>
      </c>
      <c r="G54" s="56" t="s">
        <v>142</v>
      </c>
      <c r="H54" s="56">
        <v>2</v>
      </c>
      <c r="I54" s="55">
        <v>2</v>
      </c>
      <c r="J54" s="57" t="s">
        <v>169</v>
      </c>
      <c r="K54" s="56" t="s">
        <v>172</v>
      </c>
      <c r="L54" s="56" t="s">
        <v>188</v>
      </c>
      <c r="M54" s="56">
        <v>13.06</v>
      </c>
      <c r="N54" s="58">
        <v>13.06</v>
      </c>
    </row>
    <row r="55" spans="1:14" s="52" customFormat="1" ht="30" customHeight="1">
      <c r="A55" s="53">
        <v>6607593</v>
      </c>
      <c r="B55" s="54" t="s">
        <v>114</v>
      </c>
      <c r="C55" s="55" t="s">
        <v>262</v>
      </c>
      <c r="D55" s="56" t="s">
        <v>64</v>
      </c>
      <c r="E55" s="56" t="s">
        <v>65</v>
      </c>
      <c r="F55" s="56" t="s">
        <v>151</v>
      </c>
      <c r="G55" s="56" t="s">
        <v>152</v>
      </c>
      <c r="H55" s="56">
        <v>56</v>
      </c>
      <c r="I55" s="55">
        <v>56</v>
      </c>
      <c r="J55" s="55"/>
      <c r="K55" s="56" t="s">
        <v>172</v>
      </c>
      <c r="L55" s="56" t="s">
        <v>153</v>
      </c>
      <c r="M55" s="56">
        <v>13.06</v>
      </c>
      <c r="N55" s="58">
        <v>13.06</v>
      </c>
    </row>
    <row r="56" spans="1:14" s="52" customFormat="1" ht="30" customHeight="1">
      <c r="A56" s="53">
        <v>6607594</v>
      </c>
      <c r="B56" s="54" t="s">
        <v>114</v>
      </c>
      <c r="C56" s="55" t="s">
        <v>263</v>
      </c>
      <c r="D56" s="56" t="s">
        <v>66</v>
      </c>
      <c r="E56" s="56" t="s">
        <v>67</v>
      </c>
      <c r="F56" s="56" t="s">
        <v>128</v>
      </c>
      <c r="G56" s="56" t="s">
        <v>129</v>
      </c>
      <c r="H56" s="56">
        <v>6</v>
      </c>
      <c r="I56" s="55">
        <v>6</v>
      </c>
      <c r="J56" s="55"/>
      <c r="K56" s="56" t="s">
        <v>172</v>
      </c>
      <c r="L56" s="56" t="s">
        <v>193</v>
      </c>
      <c r="M56" s="56">
        <v>13.06</v>
      </c>
      <c r="N56" s="58">
        <v>13.06</v>
      </c>
    </row>
    <row r="57" spans="1:14" s="52" customFormat="1" ht="30" customHeight="1">
      <c r="A57" s="53">
        <v>4509669</v>
      </c>
      <c r="B57" s="54" t="s">
        <v>108</v>
      </c>
      <c r="C57" s="55" t="s">
        <v>264</v>
      </c>
      <c r="D57" s="56" t="s">
        <v>23</v>
      </c>
      <c r="E57" s="56" t="s">
        <v>24</v>
      </c>
      <c r="F57" s="56" t="s">
        <v>132</v>
      </c>
      <c r="G57" s="56" t="s">
        <v>133</v>
      </c>
      <c r="H57" s="56">
        <v>20</v>
      </c>
      <c r="I57" s="55">
        <v>20</v>
      </c>
      <c r="J57" s="57" t="s">
        <v>203</v>
      </c>
      <c r="K57" s="56" t="s">
        <v>172</v>
      </c>
      <c r="L57" s="56" t="s">
        <v>155</v>
      </c>
      <c r="M57" s="56">
        <v>13.06</v>
      </c>
      <c r="N57" s="58">
        <v>13.06</v>
      </c>
    </row>
    <row r="58" spans="1:14" s="52" customFormat="1" ht="30" customHeight="1">
      <c r="A58" s="53">
        <v>4509669</v>
      </c>
      <c r="B58" s="54" t="s">
        <v>108</v>
      </c>
      <c r="C58" s="55" t="s">
        <v>265</v>
      </c>
      <c r="D58" s="56" t="s">
        <v>23</v>
      </c>
      <c r="E58" s="56" t="s">
        <v>24</v>
      </c>
      <c r="F58" s="56" t="s">
        <v>132</v>
      </c>
      <c r="G58" s="56" t="s">
        <v>133</v>
      </c>
      <c r="H58" s="56">
        <v>20</v>
      </c>
      <c r="I58" s="55">
        <v>20</v>
      </c>
      <c r="J58" s="57" t="s">
        <v>203</v>
      </c>
      <c r="K58" s="56" t="s">
        <v>172</v>
      </c>
      <c r="L58" s="56" t="s">
        <v>187</v>
      </c>
      <c r="M58" s="56">
        <v>13.06</v>
      </c>
      <c r="N58" s="58">
        <v>13.06</v>
      </c>
    </row>
    <row r="59" spans="1:14" s="52" customFormat="1" ht="30" customHeight="1">
      <c r="A59" s="53">
        <v>4509669</v>
      </c>
      <c r="B59" s="54" t="s">
        <v>108</v>
      </c>
      <c r="C59" s="55" t="s">
        <v>266</v>
      </c>
      <c r="D59" s="56" t="s">
        <v>23</v>
      </c>
      <c r="E59" s="56" t="s">
        <v>24</v>
      </c>
      <c r="F59" s="56" t="s">
        <v>161</v>
      </c>
      <c r="G59" s="56" t="s">
        <v>162</v>
      </c>
      <c r="H59" s="56">
        <v>6</v>
      </c>
      <c r="I59" s="55"/>
      <c r="J59" s="57"/>
      <c r="K59" s="56" t="s">
        <v>172</v>
      </c>
      <c r="L59" s="56" t="s">
        <v>187</v>
      </c>
      <c r="M59" s="56">
        <v>13.06</v>
      </c>
      <c r="N59" s="58">
        <v>13.06</v>
      </c>
    </row>
    <row r="60" spans="1:14" s="52" customFormat="1" ht="30" customHeight="1">
      <c r="A60" s="53">
        <v>4509669</v>
      </c>
      <c r="B60" s="54" t="s">
        <v>108</v>
      </c>
      <c r="C60" s="55" t="s">
        <v>267</v>
      </c>
      <c r="D60" s="56" t="s">
        <v>23</v>
      </c>
      <c r="E60" s="56" t="s">
        <v>24</v>
      </c>
      <c r="F60" s="56" t="s">
        <v>131</v>
      </c>
      <c r="G60" s="56" t="s">
        <v>163</v>
      </c>
      <c r="H60" s="56">
        <v>10</v>
      </c>
      <c r="I60" s="55"/>
      <c r="J60" s="57"/>
      <c r="K60" s="56" t="s">
        <v>172</v>
      </c>
      <c r="L60" s="56" t="s">
        <v>187</v>
      </c>
      <c r="M60" s="56">
        <v>13.06</v>
      </c>
      <c r="N60" s="58">
        <v>13.06</v>
      </c>
    </row>
    <row r="61" spans="1:14" s="52" customFormat="1" ht="30" customHeight="1" thickBot="1">
      <c r="A61" s="59">
        <v>4509669</v>
      </c>
      <c r="B61" s="60" t="s">
        <v>108</v>
      </c>
      <c r="C61" s="61" t="s">
        <v>268</v>
      </c>
      <c r="D61" s="62" t="s">
        <v>23</v>
      </c>
      <c r="E61" s="62" t="s">
        <v>24</v>
      </c>
      <c r="F61" s="62" t="s">
        <v>132</v>
      </c>
      <c r="G61" s="62" t="s">
        <v>133</v>
      </c>
      <c r="H61" s="62">
        <v>4</v>
      </c>
      <c r="I61" s="61"/>
      <c r="J61" s="63"/>
      <c r="K61" s="62" t="s">
        <v>172</v>
      </c>
      <c r="L61" s="62" t="s">
        <v>187</v>
      </c>
      <c r="M61" s="62">
        <v>13.06</v>
      </c>
      <c r="N61" s="64">
        <v>13.06</v>
      </c>
    </row>
    <row r="62" spans="1:14" s="52" customFormat="1" ht="20.25" customHeight="1" thickBot="1">
      <c r="A62" s="65"/>
      <c r="B62" s="66"/>
      <c r="C62" s="67"/>
      <c r="D62" s="68"/>
      <c r="E62" s="68"/>
      <c r="F62" s="68"/>
      <c r="G62" s="68"/>
      <c r="H62" s="69">
        <f>SUM(H9:H61)</f>
        <v>843</v>
      </c>
      <c r="I62" s="70">
        <f>SUM(I9:I61)</f>
        <v>648</v>
      </c>
      <c r="J62" s="71"/>
      <c r="K62" s="68"/>
      <c r="L62" s="68"/>
      <c r="M62" s="68"/>
      <c r="N62" s="68"/>
    </row>
    <row r="63" spans="1:14" s="52" customFormat="1" ht="9">
      <c r="A63" s="65"/>
      <c r="B63" s="66"/>
      <c r="C63" s="67"/>
      <c r="D63" s="68"/>
      <c r="E63" s="68"/>
      <c r="F63" s="68"/>
      <c r="G63" s="68"/>
      <c r="H63" s="72"/>
      <c r="I63" s="72"/>
      <c r="J63" s="71"/>
      <c r="K63" s="68"/>
      <c r="L63" s="68"/>
      <c r="M63" s="68"/>
      <c r="N63" s="68"/>
    </row>
    <row r="64" spans="1:14" s="52" customFormat="1" ht="9">
      <c r="A64" s="65"/>
      <c r="B64" s="66"/>
      <c r="C64" s="67"/>
      <c r="D64" s="68"/>
      <c r="E64" s="68"/>
      <c r="F64" s="68"/>
      <c r="G64" s="68"/>
      <c r="H64" s="72"/>
      <c r="I64" s="72"/>
      <c r="J64" s="71"/>
      <c r="K64" s="68"/>
      <c r="L64" s="68"/>
      <c r="M64" s="68"/>
      <c r="N64" s="68"/>
    </row>
    <row r="65" spans="1:14" s="52" customFormat="1" ht="9">
      <c r="A65" s="65"/>
      <c r="B65" s="66"/>
      <c r="C65" s="67"/>
      <c r="D65" s="68"/>
      <c r="E65" s="68"/>
      <c r="F65" s="68"/>
      <c r="G65" s="68"/>
      <c r="H65" s="72"/>
      <c r="I65" s="72"/>
      <c r="J65" s="71"/>
      <c r="K65" s="68"/>
      <c r="L65" s="68"/>
      <c r="M65" s="68"/>
      <c r="N65" s="68"/>
    </row>
    <row r="66" spans="1:14" s="52" customFormat="1" ht="9">
      <c r="A66" s="65"/>
      <c r="B66" s="66"/>
      <c r="C66" s="67"/>
      <c r="D66" s="68"/>
      <c r="E66" s="68"/>
      <c r="F66" s="68"/>
      <c r="G66" s="68"/>
      <c r="H66" s="72"/>
      <c r="I66" s="72"/>
      <c r="J66" s="71"/>
      <c r="K66" s="68"/>
      <c r="L66" s="68"/>
      <c r="M66" s="68"/>
      <c r="N66" s="68"/>
    </row>
    <row r="67" spans="1:14" s="52" customFormat="1" ht="9">
      <c r="A67" s="65"/>
      <c r="B67" s="66"/>
      <c r="C67" s="67"/>
      <c r="D67" s="68"/>
      <c r="E67" s="68"/>
      <c r="F67" s="68"/>
      <c r="G67" s="68"/>
      <c r="H67" s="72"/>
      <c r="I67" s="72"/>
      <c r="J67" s="71"/>
      <c r="K67" s="68"/>
      <c r="L67" s="68"/>
      <c r="M67" s="68"/>
      <c r="N67" s="68"/>
    </row>
    <row r="68" spans="1:14" s="52" customFormat="1" ht="9">
      <c r="A68" s="65"/>
      <c r="B68" s="66"/>
      <c r="C68" s="67"/>
      <c r="D68" s="68"/>
      <c r="E68" s="68"/>
      <c r="F68" s="68"/>
      <c r="G68" s="68"/>
      <c r="H68" s="72"/>
      <c r="I68" s="72"/>
      <c r="J68" s="71"/>
      <c r="K68" s="68"/>
      <c r="L68" s="68"/>
      <c r="M68" s="68"/>
      <c r="N68" s="68"/>
    </row>
    <row r="69" spans="1:14" s="52" customFormat="1" ht="9">
      <c r="A69" s="65"/>
      <c r="B69" s="66"/>
      <c r="C69" s="67"/>
      <c r="D69" s="68"/>
      <c r="E69" s="68"/>
      <c r="F69" s="68"/>
      <c r="G69" s="68"/>
      <c r="H69" s="72"/>
      <c r="I69" s="72"/>
      <c r="J69" s="71"/>
      <c r="K69" s="68"/>
      <c r="L69" s="68"/>
      <c r="M69" s="68"/>
      <c r="N69" s="68"/>
    </row>
    <row r="70" spans="1:14" s="52" customFormat="1" ht="9">
      <c r="A70" s="65"/>
      <c r="B70" s="66"/>
      <c r="C70" s="67"/>
      <c r="D70" s="68"/>
      <c r="E70" s="68"/>
      <c r="F70" s="68"/>
      <c r="G70" s="68"/>
      <c r="H70" s="72"/>
      <c r="I70" s="72"/>
      <c r="J70" s="71"/>
      <c r="K70" s="68"/>
      <c r="L70" s="68"/>
      <c r="M70" s="68"/>
      <c r="N70" s="68"/>
    </row>
    <row r="71" spans="1:14" s="52" customFormat="1" ht="9">
      <c r="A71" s="65"/>
      <c r="B71" s="66"/>
      <c r="C71" s="67"/>
      <c r="D71" s="68"/>
      <c r="E71" s="68"/>
      <c r="F71" s="68"/>
      <c r="G71" s="68"/>
      <c r="H71" s="72"/>
      <c r="I71" s="72"/>
      <c r="J71" s="71"/>
      <c r="K71" s="68"/>
      <c r="L71" s="68"/>
      <c r="M71" s="68"/>
      <c r="N71" s="68"/>
    </row>
    <row r="72" spans="1:14" s="52" customFormat="1" ht="9">
      <c r="A72" s="65"/>
      <c r="B72" s="66"/>
      <c r="C72" s="67"/>
      <c r="D72" s="68"/>
      <c r="E72" s="68"/>
      <c r="F72" s="68"/>
      <c r="G72" s="68"/>
      <c r="H72" s="72"/>
      <c r="I72" s="72"/>
      <c r="J72" s="71"/>
      <c r="K72" s="68"/>
      <c r="L72" s="68"/>
      <c r="M72" s="68"/>
      <c r="N72" s="68"/>
    </row>
    <row r="73" spans="1:14" s="52" customFormat="1" ht="9">
      <c r="A73" s="65"/>
      <c r="B73" s="66"/>
      <c r="C73" s="67"/>
      <c r="D73" s="68"/>
      <c r="E73" s="68"/>
      <c r="F73" s="68"/>
      <c r="G73" s="68"/>
      <c r="H73" s="72"/>
      <c r="I73" s="72"/>
      <c r="J73" s="71"/>
      <c r="K73" s="68"/>
      <c r="L73" s="68"/>
      <c r="M73" s="68"/>
      <c r="N73" s="68"/>
    </row>
    <row r="74" spans="1:14" s="52" customFormat="1" ht="9">
      <c r="A74" s="65"/>
      <c r="B74" s="66"/>
      <c r="C74" s="67"/>
      <c r="D74" s="68"/>
      <c r="E74" s="68"/>
      <c r="F74" s="68"/>
      <c r="G74" s="68"/>
      <c r="H74" s="72"/>
      <c r="I74" s="72"/>
      <c r="J74" s="71"/>
      <c r="K74" s="68"/>
      <c r="L74" s="68"/>
      <c r="M74" s="68"/>
      <c r="N74" s="68"/>
    </row>
    <row r="75" spans="1:14" s="52" customFormat="1" ht="9">
      <c r="A75" s="65"/>
      <c r="B75" s="66"/>
      <c r="C75" s="67"/>
      <c r="D75" s="68"/>
      <c r="E75" s="68"/>
      <c r="F75" s="68"/>
      <c r="G75" s="68"/>
      <c r="H75" s="72"/>
      <c r="I75" s="72"/>
      <c r="J75" s="71"/>
      <c r="K75" s="68"/>
      <c r="L75" s="68"/>
      <c r="M75" s="68"/>
      <c r="N75" s="68"/>
    </row>
    <row r="76" spans="1:14" s="52" customFormat="1" ht="9">
      <c r="A76" s="65"/>
      <c r="B76" s="66"/>
      <c r="C76" s="67"/>
      <c r="D76" s="68"/>
      <c r="E76" s="68"/>
      <c r="F76" s="68"/>
      <c r="G76" s="68"/>
      <c r="H76" s="72"/>
      <c r="I76" s="72"/>
      <c r="J76" s="71"/>
      <c r="K76" s="68"/>
      <c r="L76" s="68"/>
      <c r="M76" s="68"/>
      <c r="N76" s="68"/>
    </row>
    <row r="77" spans="1:14" s="52" customFormat="1" ht="9">
      <c r="A77" s="65"/>
      <c r="B77" s="66"/>
      <c r="C77" s="67"/>
      <c r="D77" s="68"/>
      <c r="E77" s="68"/>
      <c r="F77" s="68"/>
      <c r="G77" s="68"/>
      <c r="H77" s="72"/>
      <c r="I77" s="72"/>
      <c r="J77" s="71"/>
      <c r="K77" s="68"/>
      <c r="L77" s="68"/>
      <c r="M77" s="68"/>
      <c r="N77" s="68"/>
    </row>
    <row r="78" spans="1:14" s="52" customFormat="1" ht="9">
      <c r="A78" s="65"/>
      <c r="B78" s="66"/>
      <c r="C78" s="67"/>
      <c r="D78" s="68"/>
      <c r="E78" s="68"/>
      <c r="F78" s="68"/>
      <c r="G78" s="68"/>
      <c r="H78" s="72"/>
      <c r="I78" s="72"/>
      <c r="J78" s="71"/>
      <c r="K78" s="68"/>
      <c r="L78" s="68"/>
      <c r="M78" s="68"/>
      <c r="N78" s="68"/>
    </row>
    <row r="79" spans="1:14" s="52" customFormat="1" ht="9">
      <c r="A79" s="65"/>
      <c r="B79" s="66"/>
      <c r="C79" s="67"/>
      <c r="D79" s="68"/>
      <c r="E79" s="68"/>
      <c r="F79" s="68"/>
      <c r="G79" s="68"/>
      <c r="H79" s="72"/>
      <c r="I79" s="72"/>
      <c r="J79" s="71"/>
      <c r="K79" s="68"/>
      <c r="L79" s="68"/>
      <c r="M79" s="68"/>
      <c r="N79" s="68"/>
    </row>
    <row r="80" spans="1:14" s="52" customFormat="1" ht="9">
      <c r="A80" s="65"/>
      <c r="B80" s="66"/>
      <c r="C80" s="67"/>
      <c r="D80" s="68"/>
      <c r="E80" s="68"/>
      <c r="F80" s="68"/>
      <c r="G80" s="68"/>
      <c r="H80" s="72"/>
      <c r="I80" s="72"/>
      <c r="J80" s="71"/>
      <c r="K80" s="68"/>
      <c r="L80" s="68"/>
      <c r="M80" s="68"/>
      <c r="N80" s="68"/>
    </row>
    <row r="81" spans="1:14" s="52" customFormat="1" ht="9">
      <c r="A81" s="65"/>
      <c r="B81" s="66"/>
      <c r="C81" s="67"/>
      <c r="D81" s="68"/>
      <c r="E81" s="68"/>
      <c r="F81" s="68"/>
      <c r="G81" s="68"/>
      <c r="H81" s="72"/>
      <c r="I81" s="72"/>
      <c r="J81" s="71"/>
      <c r="K81" s="68"/>
      <c r="L81" s="68"/>
      <c r="M81" s="68"/>
      <c r="N81" s="68"/>
    </row>
    <row r="82" spans="1:14" s="52" customFormat="1" ht="9">
      <c r="A82" s="65"/>
      <c r="B82" s="66"/>
      <c r="C82" s="67"/>
      <c r="D82" s="68"/>
      <c r="E82" s="68"/>
      <c r="F82" s="68"/>
      <c r="G82" s="68"/>
      <c r="H82" s="72"/>
      <c r="I82" s="72"/>
      <c r="J82" s="71"/>
      <c r="K82" s="68"/>
      <c r="L82" s="68"/>
      <c r="M82" s="68"/>
      <c r="N82" s="68"/>
    </row>
    <row r="83" spans="1:14" s="52" customFormat="1" ht="9">
      <c r="A83" s="65"/>
      <c r="B83" s="66"/>
      <c r="C83" s="67"/>
      <c r="D83" s="68"/>
      <c r="E83" s="68"/>
      <c r="F83" s="68"/>
      <c r="G83" s="68"/>
      <c r="H83" s="72"/>
      <c r="I83" s="72"/>
      <c r="J83" s="71"/>
      <c r="K83" s="68"/>
      <c r="L83" s="68"/>
      <c r="M83" s="68"/>
      <c r="N83" s="68"/>
    </row>
    <row r="84" spans="1:14" s="52" customFormat="1" ht="9">
      <c r="A84" s="65"/>
      <c r="B84" s="66"/>
      <c r="C84" s="67"/>
      <c r="D84" s="68"/>
      <c r="E84" s="68"/>
      <c r="F84" s="68"/>
      <c r="G84" s="68"/>
      <c r="H84" s="72"/>
      <c r="I84" s="72"/>
      <c r="J84" s="71"/>
      <c r="K84" s="68"/>
      <c r="L84" s="68"/>
      <c r="M84" s="68"/>
      <c r="N84" s="68"/>
    </row>
    <row r="85" spans="1:14" s="52" customFormat="1" ht="9">
      <c r="A85" s="65"/>
      <c r="B85" s="66"/>
      <c r="C85" s="67"/>
      <c r="D85" s="68"/>
      <c r="E85" s="68"/>
      <c r="F85" s="68"/>
      <c r="G85" s="68"/>
      <c r="H85" s="72"/>
      <c r="I85" s="72"/>
      <c r="J85" s="71"/>
      <c r="K85" s="68"/>
      <c r="L85" s="68"/>
      <c r="M85" s="68"/>
      <c r="N85" s="68"/>
    </row>
    <row r="86" spans="1:14" s="52" customFormat="1" ht="9">
      <c r="A86" s="65"/>
      <c r="B86" s="66"/>
      <c r="C86" s="67"/>
      <c r="D86" s="68"/>
      <c r="E86" s="68"/>
      <c r="F86" s="68"/>
      <c r="G86" s="68"/>
      <c r="H86" s="72"/>
      <c r="I86" s="72"/>
      <c r="J86" s="71"/>
      <c r="K86" s="68"/>
      <c r="L86" s="68"/>
      <c r="M86" s="68"/>
      <c r="N86" s="68"/>
    </row>
    <row r="87" spans="1:14" s="52" customFormat="1" ht="9">
      <c r="A87" s="65"/>
      <c r="B87" s="66"/>
      <c r="C87" s="67"/>
      <c r="D87" s="68"/>
      <c r="E87" s="68"/>
      <c r="F87" s="68"/>
      <c r="G87" s="68"/>
      <c r="H87" s="72"/>
      <c r="I87" s="72"/>
      <c r="J87" s="71"/>
      <c r="K87" s="68"/>
      <c r="L87" s="68"/>
      <c r="M87" s="68"/>
      <c r="N87" s="68"/>
    </row>
    <row r="88" spans="1:14" s="52" customFormat="1" ht="9">
      <c r="A88" s="65"/>
      <c r="B88" s="66"/>
      <c r="C88" s="67"/>
      <c r="D88" s="68"/>
      <c r="E88" s="68"/>
      <c r="F88" s="68"/>
      <c r="G88" s="68"/>
      <c r="H88" s="72"/>
      <c r="I88" s="72"/>
      <c r="J88" s="71"/>
      <c r="K88" s="68"/>
      <c r="L88" s="68"/>
      <c r="M88" s="68"/>
      <c r="N88" s="68"/>
    </row>
    <row r="89" spans="1:14" s="52" customFormat="1" ht="9">
      <c r="A89" s="65"/>
      <c r="B89" s="66"/>
      <c r="C89" s="67"/>
      <c r="D89" s="68"/>
      <c r="E89" s="68"/>
      <c r="F89" s="68"/>
      <c r="G89" s="68"/>
      <c r="H89" s="72"/>
      <c r="I89" s="72"/>
      <c r="J89" s="71"/>
      <c r="K89" s="68"/>
      <c r="L89" s="68"/>
      <c r="M89" s="68"/>
      <c r="N89" s="68"/>
    </row>
    <row r="90" spans="1:14" s="52" customFormat="1" ht="9">
      <c r="A90" s="65"/>
      <c r="B90" s="66"/>
      <c r="C90" s="67"/>
      <c r="D90" s="68"/>
      <c r="E90" s="68"/>
      <c r="F90" s="68"/>
      <c r="G90" s="68"/>
      <c r="H90" s="72"/>
      <c r="I90" s="72"/>
      <c r="J90" s="71"/>
      <c r="K90" s="68"/>
      <c r="L90" s="68"/>
      <c r="M90" s="68"/>
      <c r="N90" s="68"/>
    </row>
    <row r="91" spans="1:14" s="52" customFormat="1" ht="9">
      <c r="A91" s="65"/>
      <c r="B91" s="66"/>
      <c r="C91" s="67"/>
      <c r="D91" s="68"/>
      <c r="E91" s="68"/>
      <c r="F91" s="68"/>
      <c r="G91" s="68"/>
      <c r="H91" s="72"/>
      <c r="I91" s="72"/>
      <c r="J91" s="71"/>
      <c r="K91" s="68"/>
      <c r="L91" s="68"/>
      <c r="M91" s="68"/>
      <c r="N91" s="68"/>
    </row>
    <row r="92" spans="1:14" s="52" customFormat="1" ht="9">
      <c r="A92" s="65"/>
      <c r="B92" s="66"/>
      <c r="C92" s="67"/>
      <c r="D92" s="68"/>
      <c r="E92" s="68"/>
      <c r="F92" s="68"/>
      <c r="G92" s="68"/>
      <c r="H92" s="72"/>
      <c r="I92" s="72"/>
      <c r="J92" s="71"/>
      <c r="K92" s="68"/>
      <c r="L92" s="68"/>
      <c r="M92" s="68"/>
      <c r="N92" s="68"/>
    </row>
    <row r="93" spans="1:14" s="52" customFormat="1" ht="9">
      <c r="A93" s="65"/>
      <c r="B93" s="66"/>
      <c r="C93" s="67"/>
      <c r="D93" s="68"/>
      <c r="E93" s="68"/>
      <c r="F93" s="68"/>
      <c r="G93" s="68"/>
      <c r="H93" s="72"/>
      <c r="I93" s="72"/>
      <c r="J93" s="71"/>
      <c r="K93" s="68"/>
      <c r="L93" s="68"/>
      <c r="M93" s="68"/>
      <c r="N93" s="68"/>
    </row>
    <row r="94" spans="1:14" s="52" customFormat="1" ht="9">
      <c r="A94" s="65"/>
      <c r="B94" s="66"/>
      <c r="C94" s="67"/>
      <c r="D94" s="68"/>
      <c r="E94" s="68"/>
      <c r="F94" s="68"/>
      <c r="G94" s="68"/>
      <c r="H94" s="72"/>
      <c r="I94" s="72"/>
      <c r="J94" s="71"/>
      <c r="K94" s="68"/>
      <c r="L94" s="68"/>
      <c r="M94" s="68"/>
      <c r="N94" s="68"/>
    </row>
    <row r="95" spans="1:14" s="52" customFormat="1" ht="9">
      <c r="A95" s="65"/>
      <c r="B95" s="66"/>
      <c r="C95" s="67"/>
      <c r="D95" s="68"/>
      <c r="E95" s="68"/>
      <c r="F95" s="68"/>
      <c r="G95" s="68"/>
      <c r="H95" s="72"/>
      <c r="I95" s="72"/>
      <c r="J95" s="71"/>
      <c r="K95" s="68"/>
      <c r="L95" s="68"/>
      <c r="M95" s="68"/>
      <c r="N95" s="68"/>
    </row>
    <row r="96" spans="1:14" s="52" customFormat="1" ht="9">
      <c r="A96" s="65"/>
      <c r="B96" s="66"/>
      <c r="C96" s="67"/>
      <c r="D96" s="68"/>
      <c r="E96" s="68"/>
      <c r="F96" s="68"/>
      <c r="G96" s="68"/>
      <c r="H96" s="72"/>
      <c r="I96" s="72"/>
      <c r="J96" s="71"/>
      <c r="K96" s="68"/>
      <c r="L96" s="68"/>
      <c r="M96" s="68"/>
      <c r="N96" s="68"/>
    </row>
    <row r="97" spans="1:14" s="52" customFormat="1" ht="9">
      <c r="A97" s="65"/>
      <c r="B97" s="66"/>
      <c r="C97" s="67"/>
      <c r="D97" s="68"/>
      <c r="E97" s="68"/>
      <c r="F97" s="68"/>
      <c r="G97" s="68"/>
      <c r="H97" s="72"/>
      <c r="I97" s="72"/>
      <c r="J97" s="71"/>
      <c r="K97" s="68"/>
      <c r="L97" s="68"/>
      <c r="M97" s="68"/>
      <c r="N97" s="68"/>
    </row>
    <row r="98" spans="1:14" s="52" customFormat="1" ht="9">
      <c r="A98" s="65"/>
      <c r="B98" s="66"/>
      <c r="C98" s="67"/>
      <c r="D98" s="68"/>
      <c r="E98" s="68"/>
      <c r="F98" s="68"/>
      <c r="G98" s="68"/>
      <c r="H98" s="72"/>
      <c r="I98" s="72"/>
      <c r="J98" s="71"/>
      <c r="K98" s="68"/>
      <c r="L98" s="68"/>
      <c r="M98" s="68"/>
      <c r="N98" s="68"/>
    </row>
    <row r="99" spans="1:14" s="52" customFormat="1" ht="9">
      <c r="A99" s="65"/>
      <c r="B99" s="66"/>
      <c r="C99" s="67"/>
      <c r="D99" s="68"/>
      <c r="E99" s="68"/>
      <c r="F99" s="68"/>
      <c r="G99" s="68"/>
      <c r="H99" s="72"/>
      <c r="I99" s="72"/>
      <c r="J99" s="71"/>
      <c r="K99" s="68"/>
      <c r="L99" s="68"/>
      <c r="M99" s="68"/>
      <c r="N99" s="68"/>
    </row>
    <row r="100" spans="1:14" s="52" customFormat="1" ht="9">
      <c r="A100" s="65"/>
      <c r="B100" s="66"/>
      <c r="C100" s="67"/>
      <c r="D100" s="68"/>
      <c r="E100" s="68"/>
      <c r="F100" s="68"/>
      <c r="G100" s="68"/>
      <c r="H100" s="72"/>
      <c r="I100" s="72"/>
      <c r="J100" s="71"/>
      <c r="K100" s="68"/>
      <c r="L100" s="68"/>
      <c r="M100" s="68"/>
      <c r="N100" s="68"/>
    </row>
    <row r="101" spans="1:14" s="52" customFormat="1" ht="9">
      <c r="A101" s="65"/>
      <c r="B101" s="66"/>
      <c r="C101" s="67"/>
      <c r="D101" s="68"/>
      <c r="E101" s="68"/>
      <c r="F101" s="68"/>
      <c r="G101" s="68"/>
      <c r="H101" s="72"/>
      <c r="I101" s="72"/>
      <c r="J101" s="71"/>
      <c r="K101" s="68"/>
      <c r="L101" s="68"/>
      <c r="M101" s="68"/>
      <c r="N101" s="68"/>
    </row>
    <row r="102" spans="1:14" s="52" customFormat="1" ht="9">
      <c r="A102" s="65"/>
      <c r="B102" s="66"/>
      <c r="C102" s="67"/>
      <c r="D102" s="68"/>
      <c r="E102" s="68"/>
      <c r="F102" s="68"/>
      <c r="G102" s="68"/>
      <c r="H102" s="72"/>
      <c r="I102" s="72"/>
      <c r="J102" s="71"/>
      <c r="K102" s="68"/>
      <c r="L102" s="68"/>
      <c r="M102" s="68"/>
      <c r="N102" s="68"/>
    </row>
    <row r="103" spans="1:14" s="52" customFormat="1" ht="9">
      <c r="A103" s="65"/>
      <c r="B103" s="66"/>
      <c r="C103" s="67"/>
      <c r="D103" s="68"/>
      <c r="E103" s="68"/>
      <c r="F103" s="68"/>
      <c r="G103" s="68"/>
      <c r="H103" s="72"/>
      <c r="I103" s="72"/>
      <c r="J103" s="71"/>
      <c r="K103" s="68"/>
      <c r="L103" s="68"/>
      <c r="M103" s="68"/>
      <c r="N103" s="68"/>
    </row>
    <row r="104" spans="1:14" s="52" customFormat="1" ht="9">
      <c r="A104" s="65"/>
      <c r="B104" s="66"/>
      <c r="C104" s="67"/>
      <c r="D104" s="68"/>
      <c r="E104" s="68"/>
      <c r="F104" s="68"/>
      <c r="G104" s="68"/>
      <c r="H104" s="72"/>
      <c r="I104" s="72"/>
      <c r="J104" s="71"/>
      <c r="K104" s="68"/>
      <c r="L104" s="68"/>
      <c r="M104" s="68"/>
      <c r="N104" s="68"/>
    </row>
    <row r="105" spans="1:14" s="52" customFormat="1" ht="9">
      <c r="A105" s="65"/>
      <c r="B105" s="66"/>
      <c r="C105" s="67"/>
      <c r="D105" s="68"/>
      <c r="E105" s="68"/>
      <c r="F105" s="68"/>
      <c r="G105" s="68"/>
      <c r="H105" s="72"/>
      <c r="I105" s="72"/>
      <c r="J105" s="71"/>
      <c r="K105" s="68"/>
      <c r="L105" s="68"/>
      <c r="M105" s="68"/>
      <c r="N105" s="68"/>
    </row>
    <row r="106" spans="1:14" s="52" customFormat="1" ht="9">
      <c r="A106" s="65"/>
      <c r="B106" s="66"/>
      <c r="C106" s="67"/>
      <c r="D106" s="68"/>
      <c r="E106" s="68"/>
      <c r="F106" s="68"/>
      <c r="G106" s="68"/>
      <c r="H106" s="72"/>
      <c r="I106" s="72"/>
      <c r="J106" s="71"/>
      <c r="K106" s="68"/>
      <c r="L106" s="68"/>
      <c r="M106" s="68"/>
      <c r="N106" s="68"/>
    </row>
    <row r="107" spans="1:14" s="52" customFormat="1" ht="9">
      <c r="A107" s="65"/>
      <c r="B107" s="66"/>
      <c r="C107" s="67"/>
      <c r="D107" s="68"/>
      <c r="E107" s="68"/>
      <c r="F107" s="68"/>
      <c r="G107" s="68"/>
      <c r="H107" s="72"/>
      <c r="I107" s="72"/>
      <c r="J107" s="71"/>
      <c r="K107" s="68"/>
      <c r="L107" s="68"/>
      <c r="M107" s="68"/>
      <c r="N107" s="68"/>
    </row>
    <row r="108" spans="1:14" s="52" customFormat="1" ht="9">
      <c r="A108" s="65"/>
      <c r="B108" s="66"/>
      <c r="C108" s="67"/>
      <c r="D108" s="68"/>
      <c r="E108" s="68"/>
      <c r="F108" s="68"/>
      <c r="G108" s="68"/>
      <c r="H108" s="72"/>
      <c r="I108" s="72"/>
      <c r="J108" s="71"/>
      <c r="K108" s="68"/>
      <c r="L108" s="68"/>
      <c r="M108" s="68"/>
      <c r="N108" s="68"/>
    </row>
    <row r="109" spans="1:14" s="52" customFormat="1" ht="9">
      <c r="A109" s="65"/>
      <c r="B109" s="66"/>
      <c r="C109" s="67"/>
      <c r="D109" s="68"/>
      <c r="E109" s="68"/>
      <c r="F109" s="68"/>
      <c r="G109" s="68"/>
      <c r="H109" s="72"/>
      <c r="I109" s="72"/>
      <c r="J109" s="71"/>
      <c r="K109" s="68"/>
      <c r="L109" s="68"/>
      <c r="M109" s="68"/>
      <c r="N109" s="68"/>
    </row>
    <row r="110" spans="1:14" s="52" customFormat="1" ht="9">
      <c r="A110" s="65"/>
      <c r="B110" s="66"/>
      <c r="C110" s="67"/>
      <c r="D110" s="68"/>
      <c r="E110" s="68"/>
      <c r="F110" s="68"/>
      <c r="G110" s="68"/>
      <c r="H110" s="72"/>
      <c r="I110" s="72"/>
      <c r="J110" s="71"/>
      <c r="K110" s="68"/>
      <c r="L110" s="68"/>
      <c r="M110" s="68"/>
      <c r="N110" s="68"/>
    </row>
    <row r="111" spans="1:14" s="52" customFormat="1" ht="9">
      <c r="A111" s="65"/>
      <c r="B111" s="66"/>
      <c r="C111" s="67"/>
      <c r="D111" s="68"/>
      <c r="E111" s="68"/>
      <c r="F111" s="68"/>
      <c r="G111" s="68"/>
      <c r="H111" s="72"/>
      <c r="I111" s="72"/>
      <c r="J111" s="71"/>
      <c r="K111" s="68"/>
      <c r="L111" s="68"/>
      <c r="M111" s="68"/>
      <c r="N111" s="68"/>
    </row>
    <row r="112" spans="1:14" s="52" customFormat="1" ht="9">
      <c r="A112" s="65"/>
      <c r="B112" s="66"/>
      <c r="C112" s="67"/>
      <c r="D112" s="68"/>
      <c r="E112" s="68"/>
      <c r="F112" s="68"/>
      <c r="G112" s="68"/>
      <c r="H112" s="72"/>
      <c r="I112" s="72"/>
      <c r="J112" s="71"/>
      <c r="K112" s="68"/>
      <c r="L112" s="68"/>
      <c r="M112" s="68"/>
      <c r="N112" s="68"/>
    </row>
    <row r="113" spans="1:14" s="52" customFormat="1" ht="9">
      <c r="A113" s="65"/>
      <c r="B113" s="66"/>
      <c r="C113" s="67"/>
      <c r="D113" s="68"/>
      <c r="E113" s="68"/>
      <c r="F113" s="68"/>
      <c r="G113" s="68"/>
      <c r="H113" s="72"/>
      <c r="I113" s="72"/>
      <c r="J113" s="71"/>
      <c r="K113" s="68"/>
      <c r="L113" s="68"/>
      <c r="M113" s="68"/>
      <c r="N113" s="68"/>
    </row>
    <row r="114" spans="1:14" s="52" customFormat="1" ht="9">
      <c r="A114" s="65"/>
      <c r="B114" s="66"/>
      <c r="C114" s="67"/>
      <c r="D114" s="68"/>
      <c r="E114" s="68"/>
      <c r="F114" s="68"/>
      <c r="G114" s="68"/>
      <c r="H114" s="72"/>
      <c r="I114" s="72"/>
      <c r="J114" s="71"/>
      <c r="K114" s="68"/>
      <c r="L114" s="68"/>
      <c r="M114" s="68"/>
      <c r="N114" s="68"/>
    </row>
    <row r="115" spans="1:14" s="52" customFormat="1" ht="9">
      <c r="A115" s="65"/>
      <c r="B115" s="66"/>
      <c r="C115" s="67"/>
      <c r="D115" s="68"/>
      <c r="E115" s="68"/>
      <c r="F115" s="68"/>
      <c r="G115" s="68"/>
      <c r="H115" s="72"/>
      <c r="I115" s="72"/>
      <c r="J115" s="71"/>
      <c r="K115" s="68"/>
      <c r="L115" s="68"/>
      <c r="M115" s="68"/>
      <c r="N115" s="68"/>
    </row>
    <row r="116" spans="1:14" s="52" customFormat="1" ht="9">
      <c r="A116" s="65"/>
      <c r="B116" s="66"/>
      <c r="C116" s="67"/>
      <c r="D116" s="68"/>
      <c r="E116" s="68"/>
      <c r="F116" s="68"/>
      <c r="G116" s="68"/>
      <c r="H116" s="72"/>
      <c r="I116" s="72"/>
      <c r="J116" s="71"/>
      <c r="K116" s="68"/>
      <c r="L116" s="68"/>
      <c r="M116" s="68"/>
      <c r="N116" s="68"/>
    </row>
    <row r="117" spans="1:14" s="52" customFormat="1" ht="9">
      <c r="A117" s="65"/>
      <c r="B117" s="66"/>
      <c r="C117" s="67"/>
      <c r="D117" s="68"/>
      <c r="E117" s="68"/>
      <c r="F117" s="68"/>
      <c r="G117" s="68"/>
      <c r="H117" s="72"/>
      <c r="I117" s="72"/>
      <c r="J117" s="71"/>
      <c r="K117" s="68"/>
      <c r="L117" s="68"/>
      <c r="M117" s="68"/>
      <c r="N117" s="68"/>
    </row>
    <row r="118" spans="1:14" s="52" customFormat="1" ht="9">
      <c r="A118" s="65"/>
      <c r="B118" s="66"/>
      <c r="C118" s="67"/>
      <c r="D118" s="68"/>
      <c r="E118" s="68"/>
      <c r="F118" s="68"/>
      <c r="G118" s="68"/>
      <c r="H118" s="72"/>
      <c r="I118" s="72"/>
      <c r="J118" s="71"/>
      <c r="K118" s="68"/>
      <c r="L118" s="68"/>
      <c r="M118" s="68"/>
      <c r="N118" s="68"/>
    </row>
    <row r="119" spans="1:14" s="52" customFormat="1" ht="9">
      <c r="A119" s="65"/>
      <c r="B119" s="66"/>
      <c r="C119" s="67"/>
      <c r="D119" s="68"/>
      <c r="E119" s="68"/>
      <c r="F119" s="68"/>
      <c r="G119" s="68"/>
      <c r="H119" s="72"/>
      <c r="I119" s="72"/>
      <c r="J119" s="71"/>
      <c r="K119" s="68"/>
      <c r="L119" s="68"/>
      <c r="M119" s="68"/>
      <c r="N119" s="68"/>
    </row>
    <row r="120" spans="1:14" s="52" customFormat="1" ht="9">
      <c r="A120" s="65"/>
      <c r="B120" s="66"/>
      <c r="C120" s="67"/>
      <c r="D120" s="68"/>
      <c r="E120" s="68"/>
      <c r="F120" s="68"/>
      <c r="G120" s="68"/>
      <c r="H120" s="72"/>
      <c r="I120" s="72"/>
      <c r="J120" s="71"/>
      <c r="K120" s="68"/>
      <c r="L120" s="68"/>
      <c r="M120" s="68"/>
      <c r="N120" s="68"/>
    </row>
    <row r="121" spans="1:14" s="52" customFormat="1" ht="9">
      <c r="A121" s="65"/>
      <c r="B121" s="66"/>
      <c r="C121" s="67"/>
      <c r="D121" s="68"/>
      <c r="E121" s="68"/>
      <c r="F121" s="68"/>
      <c r="G121" s="68"/>
      <c r="H121" s="72"/>
      <c r="I121" s="72"/>
      <c r="J121" s="71"/>
      <c r="K121" s="68"/>
      <c r="L121" s="68"/>
      <c r="M121" s="68"/>
      <c r="N121" s="68"/>
    </row>
    <row r="122" spans="1:14" s="52" customFormat="1" ht="9">
      <c r="A122" s="65"/>
      <c r="B122" s="66"/>
      <c r="C122" s="67"/>
      <c r="D122" s="68"/>
      <c r="E122" s="68"/>
      <c r="F122" s="68"/>
      <c r="G122" s="68"/>
      <c r="H122" s="72"/>
      <c r="I122" s="72"/>
      <c r="J122" s="71"/>
      <c r="K122" s="68"/>
      <c r="L122" s="68"/>
      <c r="M122" s="68"/>
      <c r="N122" s="68"/>
    </row>
    <row r="123" spans="1:14" s="52" customFormat="1" ht="9">
      <c r="A123" s="65"/>
      <c r="B123" s="66"/>
      <c r="C123" s="67"/>
      <c r="D123" s="68"/>
      <c r="E123" s="68"/>
      <c r="F123" s="68"/>
      <c r="G123" s="68"/>
      <c r="H123" s="72"/>
      <c r="I123" s="72"/>
      <c r="J123" s="71"/>
      <c r="K123" s="68"/>
      <c r="L123" s="68"/>
      <c r="M123" s="68"/>
      <c r="N123" s="68"/>
    </row>
    <row r="124" spans="1:14" s="52" customFormat="1" ht="9">
      <c r="A124" s="65"/>
      <c r="B124" s="66"/>
      <c r="C124" s="67"/>
      <c r="D124" s="68"/>
      <c r="E124" s="68"/>
      <c r="F124" s="68"/>
      <c r="G124" s="68"/>
      <c r="H124" s="72"/>
      <c r="I124" s="72"/>
      <c r="J124" s="71"/>
      <c r="K124" s="68"/>
      <c r="L124" s="68"/>
      <c r="M124" s="68"/>
      <c r="N124" s="68"/>
    </row>
    <row r="125" spans="1:14" s="52" customFormat="1" ht="9">
      <c r="A125" s="65"/>
      <c r="B125" s="66"/>
      <c r="C125" s="67"/>
      <c r="D125" s="68"/>
      <c r="E125" s="68"/>
      <c r="F125" s="68"/>
      <c r="G125" s="68"/>
      <c r="H125" s="72"/>
      <c r="I125" s="72"/>
      <c r="J125" s="71"/>
      <c r="K125" s="68"/>
      <c r="L125" s="68"/>
      <c r="M125" s="68"/>
      <c r="N125" s="68"/>
    </row>
    <row r="126" spans="1:14" s="52" customFormat="1" ht="9">
      <c r="A126" s="65"/>
      <c r="B126" s="66"/>
      <c r="C126" s="67"/>
      <c r="D126" s="68"/>
      <c r="E126" s="68"/>
      <c r="F126" s="68"/>
      <c r="G126" s="68"/>
      <c r="H126" s="72"/>
      <c r="I126" s="72"/>
      <c r="J126" s="71"/>
      <c r="K126" s="68"/>
      <c r="L126" s="68"/>
      <c r="M126" s="68"/>
      <c r="N126" s="68"/>
    </row>
    <row r="127" spans="1:14" s="52" customFormat="1" ht="9">
      <c r="A127" s="65"/>
      <c r="B127" s="66"/>
      <c r="C127" s="67"/>
      <c r="D127" s="68"/>
      <c r="E127" s="68"/>
      <c r="F127" s="68"/>
      <c r="G127" s="68"/>
      <c r="H127" s="72"/>
      <c r="I127" s="72"/>
      <c r="J127" s="71"/>
      <c r="K127" s="68"/>
      <c r="L127" s="68"/>
      <c r="M127" s="68"/>
      <c r="N127" s="68"/>
    </row>
    <row r="128" spans="1:14" s="52" customFormat="1" ht="9">
      <c r="A128" s="65"/>
      <c r="B128" s="66"/>
      <c r="C128" s="67"/>
      <c r="D128" s="68"/>
      <c r="E128" s="68"/>
      <c r="F128" s="68"/>
      <c r="G128" s="68"/>
      <c r="H128" s="72"/>
      <c r="I128" s="72"/>
      <c r="J128" s="71"/>
      <c r="K128" s="68"/>
      <c r="L128" s="68"/>
      <c r="M128" s="68"/>
      <c r="N128" s="68"/>
    </row>
    <row r="129" spans="1:14" s="52" customFormat="1" ht="9">
      <c r="A129" s="65"/>
      <c r="B129" s="66"/>
      <c r="C129" s="67"/>
      <c r="D129" s="68"/>
      <c r="E129" s="68"/>
      <c r="F129" s="68"/>
      <c r="G129" s="68"/>
      <c r="H129" s="72"/>
      <c r="I129" s="72"/>
      <c r="J129" s="71"/>
      <c r="K129" s="68"/>
      <c r="L129" s="68"/>
      <c r="M129" s="68"/>
      <c r="N129" s="68"/>
    </row>
    <row r="130" spans="1:14" s="52" customFormat="1" ht="9">
      <c r="A130" s="65"/>
      <c r="B130" s="66"/>
      <c r="C130" s="67"/>
      <c r="D130" s="68"/>
      <c r="E130" s="68"/>
      <c r="F130" s="68"/>
      <c r="G130" s="68"/>
      <c r="H130" s="72"/>
      <c r="I130" s="72"/>
      <c r="J130" s="71"/>
      <c r="K130" s="68"/>
      <c r="L130" s="68"/>
      <c r="M130" s="68"/>
      <c r="N130" s="68"/>
    </row>
    <row r="131" spans="1:14" s="52" customFormat="1" ht="9">
      <c r="A131" s="65"/>
      <c r="B131" s="66"/>
      <c r="C131" s="67"/>
      <c r="D131" s="68"/>
      <c r="E131" s="68"/>
      <c r="F131" s="68"/>
      <c r="G131" s="68"/>
      <c r="H131" s="72"/>
      <c r="I131" s="72"/>
      <c r="J131" s="71"/>
      <c r="K131" s="68"/>
      <c r="L131" s="68"/>
      <c r="M131" s="68"/>
      <c r="N131" s="68"/>
    </row>
    <row r="132" spans="1:14" s="52" customFormat="1" ht="9">
      <c r="A132" s="65"/>
      <c r="B132" s="66"/>
      <c r="C132" s="67"/>
      <c r="D132" s="68"/>
      <c r="E132" s="68"/>
      <c r="F132" s="68"/>
      <c r="G132" s="68"/>
      <c r="H132" s="72"/>
      <c r="I132" s="72"/>
      <c r="J132" s="71"/>
      <c r="K132" s="68"/>
      <c r="L132" s="68"/>
      <c r="M132" s="68"/>
      <c r="N132" s="68"/>
    </row>
    <row r="133" spans="1:14" s="52" customFormat="1" ht="9">
      <c r="A133" s="65"/>
      <c r="B133" s="66"/>
      <c r="C133" s="67"/>
      <c r="D133" s="68"/>
      <c r="E133" s="68"/>
      <c r="F133" s="68"/>
      <c r="G133" s="68"/>
      <c r="H133" s="72"/>
      <c r="I133" s="72"/>
      <c r="J133" s="71"/>
      <c r="K133" s="68"/>
      <c r="L133" s="68"/>
      <c r="M133" s="68"/>
      <c r="N133" s="68"/>
    </row>
    <row r="134" spans="1:14" s="52" customFormat="1" ht="9">
      <c r="A134" s="65"/>
      <c r="B134" s="66"/>
      <c r="C134" s="67"/>
      <c r="D134" s="68"/>
      <c r="E134" s="68"/>
      <c r="F134" s="68"/>
      <c r="G134" s="68"/>
      <c r="H134" s="72"/>
      <c r="I134" s="72"/>
      <c r="J134" s="71"/>
      <c r="K134" s="68"/>
      <c r="L134" s="68"/>
      <c r="M134" s="68"/>
      <c r="N134" s="68"/>
    </row>
    <row r="135" spans="1:14" s="52" customFormat="1" ht="9">
      <c r="A135" s="65"/>
      <c r="B135" s="66"/>
      <c r="C135" s="67"/>
      <c r="D135" s="68"/>
      <c r="E135" s="68"/>
      <c r="F135" s="68"/>
      <c r="G135" s="68"/>
      <c r="H135" s="72"/>
      <c r="I135" s="72"/>
      <c r="J135" s="71"/>
      <c r="K135" s="68"/>
      <c r="L135" s="68"/>
      <c r="M135" s="68"/>
      <c r="N135" s="68"/>
    </row>
    <row r="136" spans="1:14" s="52" customFormat="1" ht="9">
      <c r="A136" s="65"/>
      <c r="B136" s="66"/>
      <c r="C136" s="67"/>
      <c r="D136" s="68"/>
      <c r="E136" s="68"/>
      <c r="F136" s="68"/>
      <c r="G136" s="68"/>
      <c r="H136" s="72"/>
      <c r="I136" s="72"/>
      <c r="J136" s="71"/>
      <c r="K136" s="68"/>
      <c r="L136" s="68"/>
      <c r="M136" s="68"/>
      <c r="N136" s="68"/>
    </row>
    <row r="137" spans="1:14" s="52" customFormat="1" ht="9">
      <c r="A137" s="65"/>
      <c r="B137" s="66"/>
      <c r="C137" s="67"/>
      <c r="D137" s="68"/>
      <c r="E137" s="68"/>
      <c r="F137" s="68"/>
      <c r="G137" s="68"/>
      <c r="H137" s="72"/>
      <c r="I137" s="72"/>
      <c r="J137" s="71"/>
      <c r="K137" s="68"/>
      <c r="L137" s="68"/>
      <c r="M137" s="68"/>
      <c r="N137" s="68"/>
    </row>
    <row r="138" spans="1:14" s="52" customFormat="1" ht="9">
      <c r="A138" s="65"/>
      <c r="B138" s="66"/>
      <c r="C138" s="67"/>
      <c r="D138" s="68"/>
      <c r="E138" s="68"/>
      <c r="F138" s="68"/>
      <c r="G138" s="68"/>
      <c r="H138" s="72"/>
      <c r="I138" s="72"/>
      <c r="J138" s="71"/>
      <c r="K138" s="68"/>
      <c r="L138" s="68"/>
      <c r="M138" s="68"/>
      <c r="N138" s="68"/>
    </row>
    <row r="139" spans="1:14" s="52" customFormat="1" ht="9">
      <c r="A139" s="65"/>
      <c r="B139" s="66"/>
      <c r="C139" s="67"/>
      <c r="D139" s="68"/>
      <c r="E139" s="68"/>
      <c r="F139" s="68"/>
      <c r="G139" s="68"/>
      <c r="H139" s="72"/>
      <c r="I139" s="72"/>
      <c r="J139" s="71"/>
      <c r="K139" s="68"/>
      <c r="L139" s="68"/>
      <c r="M139" s="68"/>
      <c r="N139" s="68"/>
    </row>
    <row r="140" spans="1:14" s="52" customFormat="1" ht="9">
      <c r="A140" s="65"/>
      <c r="B140" s="66"/>
      <c r="C140" s="67"/>
      <c r="D140" s="68"/>
      <c r="E140" s="68"/>
      <c r="F140" s="68"/>
      <c r="G140" s="68"/>
      <c r="H140" s="72"/>
      <c r="I140" s="72"/>
      <c r="J140" s="71"/>
      <c r="K140" s="68"/>
      <c r="L140" s="68"/>
      <c r="M140" s="68"/>
      <c r="N140" s="68"/>
    </row>
    <row r="141" spans="1:14" s="52" customFormat="1" ht="9">
      <c r="A141" s="65"/>
      <c r="B141" s="66"/>
      <c r="C141" s="67"/>
      <c r="D141" s="68"/>
      <c r="E141" s="68"/>
      <c r="F141" s="68"/>
      <c r="G141" s="68"/>
      <c r="H141" s="72"/>
      <c r="I141" s="72"/>
      <c r="J141" s="71"/>
      <c r="K141" s="68"/>
      <c r="L141" s="68"/>
      <c r="M141" s="68"/>
      <c r="N141" s="68"/>
    </row>
    <row r="142" spans="1:14" s="52" customFormat="1" ht="9">
      <c r="A142" s="65"/>
      <c r="B142" s="66"/>
      <c r="C142" s="67"/>
      <c r="D142" s="68"/>
      <c r="E142" s="68"/>
      <c r="F142" s="68"/>
      <c r="G142" s="68"/>
      <c r="H142" s="72"/>
      <c r="I142" s="72"/>
      <c r="J142" s="71"/>
      <c r="K142" s="68"/>
      <c r="L142" s="68"/>
      <c r="M142" s="68"/>
      <c r="N142" s="68"/>
    </row>
  </sheetData>
  <mergeCells count="1">
    <mergeCell ref="C6:N6"/>
  </mergeCells>
  <printOptions/>
  <pageMargins left="0" right="0" top="0.5905511811023623" bottom="0.7874015748031497" header="0.5118110236220472" footer="0.5118110236220472"/>
  <pageSetup horizontalDpi="600" verticalDpi="600" orientation="landscape" scale="95" r:id="rId1"/>
  <headerFooter alignWithMargins="0">
    <oddFooter>&amp;L&amp;7Fonte: Sistema Eletrônico de Comercialização da Conab-SEC
Elaboração: DIGES/SUOPE/GEREP&amp;C&amp;7&amp;P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166"/>
  <sheetViews>
    <sheetView workbookViewId="0" topLeftCell="A142">
      <selection activeCell="A168" sqref="A168"/>
    </sheetView>
  </sheetViews>
  <sheetFormatPr defaultColWidth="9.140625" defaultRowHeight="12.75"/>
  <cols>
    <col min="1" max="1" width="13.7109375" style="0" customWidth="1"/>
    <col min="2" max="2" width="12.421875" style="1" customWidth="1"/>
    <col min="3" max="3" width="15.7109375" style="0" bestFit="1" customWidth="1"/>
    <col min="4" max="4" width="17.7109375" style="0" bestFit="1" customWidth="1"/>
    <col min="5" max="5" width="8.8515625" style="0" bestFit="1" customWidth="1"/>
  </cols>
  <sheetData>
    <row r="3" spans="1:5" ht="12.75">
      <c r="A3" s="8"/>
      <c r="B3" s="13"/>
      <c r="C3" s="18" t="s">
        <v>196</v>
      </c>
      <c r="D3" s="13"/>
      <c r="E3" s="19"/>
    </row>
    <row r="4" spans="1:5" s="12" customFormat="1" ht="12.75">
      <c r="A4" s="10" t="s">
        <v>134</v>
      </c>
      <c r="B4" s="10" t="s">
        <v>87</v>
      </c>
      <c r="C4" s="31" t="s">
        <v>213</v>
      </c>
      <c r="D4" s="32" t="s">
        <v>214</v>
      </c>
      <c r="E4" s="33" t="s">
        <v>215</v>
      </c>
    </row>
    <row r="5" spans="1:5" ht="18" customHeight="1">
      <c r="A5" s="8" t="s">
        <v>114</v>
      </c>
      <c r="B5" s="16" t="s">
        <v>88</v>
      </c>
      <c r="C5" s="21">
        <v>899.5</v>
      </c>
      <c r="D5" s="22">
        <v>2.6985</v>
      </c>
      <c r="E5" s="25">
        <v>0.134925</v>
      </c>
    </row>
    <row r="6" spans="1:5" ht="18" customHeight="1">
      <c r="A6" s="20"/>
      <c r="B6" s="17" t="s">
        <v>89</v>
      </c>
      <c r="C6" s="23">
        <v>346.95</v>
      </c>
      <c r="D6" s="24">
        <v>1.04085</v>
      </c>
      <c r="E6" s="26">
        <v>0.0520425</v>
      </c>
    </row>
    <row r="7" spans="1:5" ht="18" customHeight="1">
      <c r="A7" s="20"/>
      <c r="B7" s="17" t="s">
        <v>90</v>
      </c>
      <c r="C7" s="23">
        <v>385.5</v>
      </c>
      <c r="D7" s="24">
        <v>1.1565</v>
      </c>
      <c r="E7" s="26">
        <v>0.057825</v>
      </c>
    </row>
    <row r="8" spans="1:5" ht="18" customHeight="1">
      <c r="A8" s="20"/>
      <c r="B8" s="17" t="s">
        <v>91</v>
      </c>
      <c r="C8" s="23">
        <v>616.8</v>
      </c>
      <c r="D8" s="24">
        <v>1.8504</v>
      </c>
      <c r="E8" s="26">
        <v>0.09251999999999999</v>
      </c>
    </row>
    <row r="9" spans="1:5" ht="18" customHeight="1">
      <c r="A9" s="20"/>
      <c r="B9" s="17" t="s">
        <v>92</v>
      </c>
      <c r="C9" s="23">
        <v>1786.15</v>
      </c>
      <c r="D9" s="24">
        <v>5.3584499999999995</v>
      </c>
      <c r="E9" s="26">
        <v>0.2679225</v>
      </c>
    </row>
    <row r="10" spans="1:5" ht="18" customHeight="1">
      <c r="A10" s="20"/>
      <c r="B10" s="17" t="s">
        <v>93</v>
      </c>
      <c r="C10" s="23">
        <v>912.35</v>
      </c>
      <c r="D10" s="24">
        <v>2.73705</v>
      </c>
      <c r="E10" s="26">
        <v>0.1368525</v>
      </c>
    </row>
    <row r="11" spans="1:5" ht="18" customHeight="1">
      <c r="A11" s="20"/>
      <c r="B11" s="17" t="s">
        <v>94</v>
      </c>
      <c r="C11" s="23">
        <v>1156.5</v>
      </c>
      <c r="D11" s="24">
        <v>3.4695</v>
      </c>
      <c r="E11" s="26">
        <v>0.173475</v>
      </c>
    </row>
    <row r="12" spans="1:5" ht="18" customHeight="1">
      <c r="A12" s="20"/>
      <c r="B12" s="17" t="s">
        <v>95</v>
      </c>
      <c r="C12" s="23">
        <v>4214.8</v>
      </c>
      <c r="D12" s="24">
        <v>12.644400000000001</v>
      </c>
      <c r="E12" s="26">
        <v>0.63222</v>
      </c>
    </row>
    <row r="13" spans="1:5" ht="18" customHeight="1">
      <c r="A13" s="20"/>
      <c r="B13" s="17" t="s">
        <v>96</v>
      </c>
      <c r="C13" s="23">
        <v>2184.5</v>
      </c>
      <c r="D13" s="24">
        <v>6.5535000000000005</v>
      </c>
      <c r="E13" s="26">
        <v>0.32767500000000005</v>
      </c>
    </row>
    <row r="14" spans="1:5" ht="18" customHeight="1">
      <c r="A14" s="20"/>
      <c r="B14" s="17" t="s">
        <v>118</v>
      </c>
      <c r="C14" s="23">
        <v>2274.45</v>
      </c>
      <c r="D14" s="24">
        <v>6.8233500000000005</v>
      </c>
      <c r="E14" s="26">
        <v>0.34116750000000007</v>
      </c>
    </row>
    <row r="15" spans="1:5" ht="18" customHeight="1">
      <c r="A15" s="20"/>
      <c r="B15" s="17" t="s">
        <v>122</v>
      </c>
      <c r="C15" s="23">
        <v>655.35</v>
      </c>
      <c r="D15" s="24">
        <v>1.96605</v>
      </c>
      <c r="E15" s="26">
        <v>0.09830249999999999</v>
      </c>
    </row>
    <row r="16" spans="1:5" ht="18" customHeight="1">
      <c r="A16" s="20"/>
      <c r="B16" s="17" t="s">
        <v>130</v>
      </c>
      <c r="C16" s="23">
        <v>796.66</v>
      </c>
      <c r="D16" s="24">
        <v>2.38998</v>
      </c>
      <c r="E16" s="26">
        <v>0.11949900000000001</v>
      </c>
    </row>
    <row r="17" spans="1:5" ht="18" customHeight="1">
      <c r="A17" s="20"/>
      <c r="B17" s="17" t="s">
        <v>143</v>
      </c>
      <c r="C17" s="23">
        <v>2442.22</v>
      </c>
      <c r="D17" s="24">
        <v>7.3266599999999995</v>
      </c>
      <c r="E17" s="26">
        <v>0.36633300000000013</v>
      </c>
    </row>
    <row r="18" spans="1:5" ht="18" customHeight="1">
      <c r="A18" s="20"/>
      <c r="B18" s="17" t="s">
        <v>145</v>
      </c>
      <c r="C18" s="23">
        <v>4087.78</v>
      </c>
      <c r="D18" s="24">
        <v>12.26334</v>
      </c>
      <c r="E18" s="26">
        <v>0.6131670000000001</v>
      </c>
    </row>
    <row r="19" spans="1:5" ht="18" customHeight="1">
      <c r="A19" s="20"/>
      <c r="B19" s="17" t="s">
        <v>146</v>
      </c>
      <c r="C19" s="23">
        <v>287.32</v>
      </c>
      <c r="D19" s="24">
        <v>0.8619600000000001</v>
      </c>
      <c r="E19" s="26">
        <v>0.043098</v>
      </c>
    </row>
    <row r="20" spans="1:5" ht="18" customHeight="1">
      <c r="A20" s="20"/>
      <c r="B20" s="17" t="s">
        <v>154</v>
      </c>
      <c r="C20" s="23">
        <v>404.86</v>
      </c>
      <c r="D20" s="24">
        <v>1.21458</v>
      </c>
      <c r="E20" s="26">
        <v>0.060729000000000005</v>
      </c>
    </row>
    <row r="21" spans="1:5" ht="18" customHeight="1">
      <c r="A21" s="20"/>
      <c r="B21" s="17" t="s">
        <v>159</v>
      </c>
      <c r="C21" s="23">
        <v>861.96</v>
      </c>
      <c r="D21" s="24">
        <v>2.58588</v>
      </c>
      <c r="E21" s="26">
        <v>0.129294</v>
      </c>
    </row>
    <row r="22" spans="1:5" ht="18" customHeight="1">
      <c r="A22" s="20"/>
      <c r="B22" s="17" t="s">
        <v>160</v>
      </c>
      <c r="C22" s="23">
        <v>613.82</v>
      </c>
      <c r="D22" s="24">
        <v>1.8414599999999999</v>
      </c>
      <c r="E22" s="26">
        <v>0.09207300000000002</v>
      </c>
    </row>
    <row r="23" spans="1:5" ht="18" customHeight="1">
      <c r="A23" s="20"/>
      <c r="B23" s="17" t="s">
        <v>164</v>
      </c>
      <c r="C23" s="23">
        <v>522.4</v>
      </c>
      <c r="D23" s="24">
        <v>1.5672000000000001</v>
      </c>
      <c r="E23" s="26">
        <v>0.07836</v>
      </c>
    </row>
    <row r="24" spans="1:5" ht="18" customHeight="1">
      <c r="A24" s="20"/>
      <c r="B24" s="17" t="s">
        <v>168</v>
      </c>
      <c r="C24" s="23">
        <v>417.92</v>
      </c>
      <c r="D24" s="24">
        <v>1.25376</v>
      </c>
      <c r="E24" s="26">
        <v>0.06268800000000001</v>
      </c>
    </row>
    <row r="25" spans="1:5" ht="18" customHeight="1">
      <c r="A25" s="20"/>
      <c r="B25" s="17" t="s">
        <v>194</v>
      </c>
      <c r="C25" s="23">
        <v>809.72</v>
      </c>
      <c r="D25" s="24">
        <v>2.42916</v>
      </c>
      <c r="E25" s="26">
        <v>0.12145800000000001</v>
      </c>
    </row>
    <row r="26" spans="1:5" ht="18" customHeight="1">
      <c r="A26" s="20"/>
      <c r="B26" s="17" t="s">
        <v>195</v>
      </c>
      <c r="C26" s="23">
        <v>992.56</v>
      </c>
      <c r="D26" s="24">
        <v>2.97768</v>
      </c>
      <c r="E26" s="26">
        <v>0.14888400000000004</v>
      </c>
    </row>
    <row r="27" spans="1:5" ht="18" customHeight="1">
      <c r="A27" s="20"/>
      <c r="B27" s="17" t="s">
        <v>207</v>
      </c>
      <c r="C27" s="23">
        <v>2207.14</v>
      </c>
      <c r="D27" s="24">
        <v>6.6214200000000005</v>
      </c>
      <c r="E27" s="26">
        <v>0.331071</v>
      </c>
    </row>
    <row r="28" spans="1:5" ht="18" customHeight="1">
      <c r="A28" s="20"/>
      <c r="B28" s="17" t="s">
        <v>208</v>
      </c>
      <c r="C28" s="23">
        <v>1201.52</v>
      </c>
      <c r="D28" s="24">
        <v>3.60456</v>
      </c>
      <c r="E28" s="26">
        <v>0.180228</v>
      </c>
    </row>
    <row r="29" spans="1:5" ht="18" customHeight="1">
      <c r="A29" s="42" t="s">
        <v>0</v>
      </c>
      <c r="B29" s="43"/>
      <c r="C29" s="39">
        <v>31078.73</v>
      </c>
      <c r="D29" s="40">
        <v>93.23619000000001</v>
      </c>
      <c r="E29" s="41">
        <v>4.661809499999999</v>
      </c>
    </row>
    <row r="30" spans="1:5" ht="18" customHeight="1">
      <c r="A30" s="8" t="s">
        <v>111</v>
      </c>
      <c r="B30" s="16" t="s">
        <v>88</v>
      </c>
      <c r="C30" s="21">
        <v>1978.9</v>
      </c>
      <c r="D30" s="22">
        <v>5.936699999999999</v>
      </c>
      <c r="E30" s="25">
        <v>0.29683499999999996</v>
      </c>
    </row>
    <row r="31" spans="1:5" ht="18" customHeight="1">
      <c r="A31" s="20"/>
      <c r="B31" s="17" t="s">
        <v>89</v>
      </c>
      <c r="C31" s="23">
        <v>1272.15</v>
      </c>
      <c r="D31" s="24">
        <v>3.81645</v>
      </c>
      <c r="E31" s="26">
        <v>0.1908225</v>
      </c>
    </row>
    <row r="32" spans="1:5" ht="18" customHeight="1">
      <c r="A32" s="20"/>
      <c r="B32" s="17" t="s">
        <v>90</v>
      </c>
      <c r="C32" s="23">
        <v>642.5</v>
      </c>
      <c r="D32" s="24">
        <v>1.9275</v>
      </c>
      <c r="E32" s="26">
        <v>0.09637500000000002</v>
      </c>
    </row>
    <row r="33" spans="1:5" ht="18" customHeight="1">
      <c r="A33" s="20"/>
      <c r="B33" s="17" t="s">
        <v>91</v>
      </c>
      <c r="C33" s="23">
        <v>1028</v>
      </c>
      <c r="D33" s="24">
        <v>3.084</v>
      </c>
      <c r="E33" s="26">
        <v>0.1542</v>
      </c>
    </row>
    <row r="34" spans="1:5" ht="18" customHeight="1">
      <c r="A34" s="20"/>
      <c r="B34" s="17" t="s">
        <v>92</v>
      </c>
      <c r="C34" s="23">
        <v>1323.55</v>
      </c>
      <c r="D34" s="24">
        <v>3.97065</v>
      </c>
      <c r="E34" s="26">
        <v>0.1985325</v>
      </c>
    </row>
    <row r="35" spans="1:5" ht="18" customHeight="1">
      <c r="A35" s="20"/>
      <c r="B35" s="17" t="s">
        <v>95</v>
      </c>
      <c r="C35" s="23">
        <v>192.75</v>
      </c>
      <c r="D35" s="24">
        <v>0.5782499999999999</v>
      </c>
      <c r="E35" s="26">
        <v>0.0289125</v>
      </c>
    </row>
    <row r="36" spans="1:5" ht="18" customHeight="1">
      <c r="A36" s="20"/>
      <c r="B36" s="17" t="s">
        <v>96</v>
      </c>
      <c r="C36" s="23">
        <v>1195.05</v>
      </c>
      <c r="D36" s="24">
        <v>3.58515</v>
      </c>
      <c r="E36" s="26">
        <v>0.17925750000000001</v>
      </c>
    </row>
    <row r="37" spans="1:5" ht="18" customHeight="1">
      <c r="A37" s="20"/>
      <c r="B37" s="17" t="s">
        <v>118</v>
      </c>
      <c r="C37" s="23">
        <v>1594</v>
      </c>
      <c r="D37" s="24">
        <v>4.782</v>
      </c>
      <c r="E37" s="26">
        <v>0.2391</v>
      </c>
    </row>
    <row r="38" spans="1:5" ht="18" customHeight="1">
      <c r="A38" s="20"/>
      <c r="B38" s="17" t="s">
        <v>122</v>
      </c>
      <c r="C38" s="23">
        <v>989.45</v>
      </c>
      <c r="D38" s="24">
        <v>2.96835</v>
      </c>
      <c r="E38" s="26">
        <v>0.1484175</v>
      </c>
    </row>
    <row r="39" spans="1:5" ht="18" customHeight="1">
      <c r="A39" s="20"/>
      <c r="B39" s="17" t="s">
        <v>130</v>
      </c>
      <c r="C39" s="23">
        <v>39.18</v>
      </c>
      <c r="D39" s="24">
        <v>0.11754</v>
      </c>
      <c r="E39" s="26">
        <v>0.005877</v>
      </c>
    </row>
    <row r="40" spans="1:5" ht="18" customHeight="1">
      <c r="A40" s="20"/>
      <c r="B40" s="17" t="s">
        <v>146</v>
      </c>
      <c r="C40" s="23">
        <v>104.48</v>
      </c>
      <c r="D40" s="24">
        <v>0.31344</v>
      </c>
      <c r="E40" s="26">
        <v>0.015672000000000002</v>
      </c>
    </row>
    <row r="41" spans="1:5" ht="18" customHeight="1">
      <c r="A41" s="20"/>
      <c r="B41" s="17" t="s">
        <v>168</v>
      </c>
      <c r="C41" s="23">
        <v>2703.42</v>
      </c>
      <c r="D41" s="24">
        <v>8.11026</v>
      </c>
      <c r="E41" s="26">
        <v>0.405513</v>
      </c>
    </row>
    <row r="42" spans="1:5" ht="18" customHeight="1">
      <c r="A42" s="20"/>
      <c r="B42" s="17" t="s">
        <v>194</v>
      </c>
      <c r="C42" s="23">
        <v>1044.8</v>
      </c>
      <c r="D42" s="24">
        <v>3.1344</v>
      </c>
      <c r="E42" s="26">
        <v>0.15672</v>
      </c>
    </row>
    <row r="43" spans="1:5" ht="18" customHeight="1">
      <c r="A43" s="20"/>
      <c r="B43" s="17" t="s">
        <v>195</v>
      </c>
      <c r="C43" s="23">
        <v>391.8</v>
      </c>
      <c r="D43" s="24">
        <v>1.1754</v>
      </c>
      <c r="E43" s="26">
        <v>0.05877</v>
      </c>
    </row>
    <row r="44" spans="1:5" ht="18" customHeight="1">
      <c r="A44" s="42" t="s">
        <v>198</v>
      </c>
      <c r="B44" s="43"/>
      <c r="C44" s="39">
        <v>14500.03</v>
      </c>
      <c r="D44" s="40">
        <v>43.50009000000001</v>
      </c>
      <c r="E44" s="41">
        <v>2.1750045</v>
      </c>
    </row>
    <row r="45" spans="1:5" ht="27" customHeight="1">
      <c r="A45" s="8" t="s">
        <v>113</v>
      </c>
      <c r="B45" s="16" t="s">
        <v>93</v>
      </c>
      <c r="C45" s="21">
        <v>38.55</v>
      </c>
      <c r="D45" s="22">
        <v>0.11565</v>
      </c>
      <c r="E45" s="25">
        <v>0.0057825</v>
      </c>
    </row>
    <row r="46" spans="1:5" ht="19.5" customHeight="1">
      <c r="A46" s="42" t="s">
        <v>209</v>
      </c>
      <c r="B46" s="43"/>
      <c r="C46" s="39">
        <v>38.55</v>
      </c>
      <c r="D46" s="40">
        <v>0.11565</v>
      </c>
      <c r="E46" s="41">
        <v>0.0057825</v>
      </c>
    </row>
    <row r="47" spans="1:5" ht="18" customHeight="1">
      <c r="A47" s="8" t="s">
        <v>112</v>
      </c>
      <c r="B47" s="16" t="s">
        <v>95</v>
      </c>
      <c r="C47" s="21">
        <v>77.1</v>
      </c>
      <c r="D47" s="22">
        <v>0.23129999999999998</v>
      </c>
      <c r="E47" s="25">
        <v>0.011564999999999999</v>
      </c>
    </row>
    <row r="48" spans="1:5" ht="18" customHeight="1">
      <c r="A48" s="20"/>
      <c r="B48" s="17" t="s">
        <v>96</v>
      </c>
      <c r="C48" s="23">
        <v>1542</v>
      </c>
      <c r="D48" s="24">
        <v>4.6259999999999994</v>
      </c>
      <c r="E48" s="26">
        <v>0.23129999999999995</v>
      </c>
    </row>
    <row r="49" spans="1:5" ht="18" customHeight="1">
      <c r="A49" s="20"/>
      <c r="B49" s="17" t="s">
        <v>118</v>
      </c>
      <c r="C49" s="23">
        <v>925.2</v>
      </c>
      <c r="D49" s="24">
        <v>2.7756000000000003</v>
      </c>
      <c r="E49" s="26">
        <v>0.13878</v>
      </c>
    </row>
    <row r="50" spans="1:5" ht="18" customHeight="1">
      <c r="A50" s="20"/>
      <c r="B50" s="17" t="s">
        <v>122</v>
      </c>
      <c r="C50" s="23">
        <v>693.9</v>
      </c>
      <c r="D50" s="24">
        <v>2.0817</v>
      </c>
      <c r="E50" s="26">
        <v>0.104085</v>
      </c>
    </row>
    <row r="51" spans="1:5" ht="18" customHeight="1">
      <c r="A51" s="20"/>
      <c r="B51" s="17" t="s">
        <v>130</v>
      </c>
      <c r="C51" s="23">
        <v>600.76</v>
      </c>
      <c r="D51" s="24">
        <v>1.80228</v>
      </c>
      <c r="E51" s="26">
        <v>0.09011400000000001</v>
      </c>
    </row>
    <row r="52" spans="1:5" ht="18" customHeight="1">
      <c r="A52" s="20"/>
      <c r="B52" s="17" t="s">
        <v>143</v>
      </c>
      <c r="C52" s="23">
        <v>391.8</v>
      </c>
      <c r="D52" s="24">
        <v>1.1754</v>
      </c>
      <c r="E52" s="26">
        <v>0.05877</v>
      </c>
    </row>
    <row r="53" spans="1:5" ht="18" customHeight="1">
      <c r="A53" s="20"/>
      <c r="B53" s="17" t="s">
        <v>145</v>
      </c>
      <c r="C53" s="23">
        <v>587.7</v>
      </c>
      <c r="D53" s="24">
        <v>1.7631000000000001</v>
      </c>
      <c r="E53" s="26">
        <v>0.08815500000000001</v>
      </c>
    </row>
    <row r="54" spans="1:5" ht="18" customHeight="1">
      <c r="A54" s="20"/>
      <c r="B54" s="17" t="s">
        <v>146</v>
      </c>
      <c r="C54" s="23">
        <v>522.4</v>
      </c>
      <c r="D54" s="24">
        <v>1.5672000000000001</v>
      </c>
      <c r="E54" s="26">
        <v>0.07836000000000001</v>
      </c>
    </row>
    <row r="55" spans="1:5" ht="18" customHeight="1">
      <c r="A55" s="20"/>
      <c r="B55" s="17" t="s">
        <v>154</v>
      </c>
      <c r="C55" s="23">
        <v>535.46</v>
      </c>
      <c r="D55" s="24">
        <v>1.60638</v>
      </c>
      <c r="E55" s="26">
        <v>0.080319</v>
      </c>
    </row>
    <row r="56" spans="1:5" ht="18" customHeight="1">
      <c r="A56" s="20"/>
      <c r="B56" s="17" t="s">
        <v>159</v>
      </c>
      <c r="C56" s="23">
        <v>522.4</v>
      </c>
      <c r="D56" s="24">
        <v>1.5672000000000001</v>
      </c>
      <c r="E56" s="26">
        <v>0.07835999999999999</v>
      </c>
    </row>
    <row r="57" spans="1:5" ht="18" customHeight="1">
      <c r="A57" s="20"/>
      <c r="B57" s="17" t="s">
        <v>160</v>
      </c>
      <c r="C57" s="23">
        <v>561.58</v>
      </c>
      <c r="D57" s="24">
        <v>1.6847400000000001</v>
      </c>
      <c r="E57" s="26">
        <v>0.084237</v>
      </c>
    </row>
    <row r="58" spans="1:5" ht="18" customHeight="1">
      <c r="A58" s="20"/>
      <c r="B58" s="17" t="s">
        <v>164</v>
      </c>
      <c r="C58" s="23">
        <v>744.42</v>
      </c>
      <c r="D58" s="24">
        <v>2.23326</v>
      </c>
      <c r="E58" s="26">
        <v>0.11166300000000001</v>
      </c>
    </row>
    <row r="59" spans="1:5" ht="18" customHeight="1">
      <c r="A59" s="20"/>
      <c r="B59" s="17" t="s">
        <v>168</v>
      </c>
      <c r="C59" s="23">
        <v>600.76</v>
      </c>
      <c r="D59" s="24">
        <v>1.80228</v>
      </c>
      <c r="E59" s="26">
        <v>0.09011400000000003</v>
      </c>
    </row>
    <row r="60" spans="1:5" ht="18" customHeight="1">
      <c r="A60" s="20"/>
      <c r="B60" s="17" t="s">
        <v>194</v>
      </c>
      <c r="C60" s="23">
        <v>796.66</v>
      </c>
      <c r="D60" s="24">
        <v>2.38998</v>
      </c>
      <c r="E60" s="26">
        <v>0.119499</v>
      </c>
    </row>
    <row r="61" spans="1:5" ht="18" customHeight="1">
      <c r="A61" s="20"/>
      <c r="B61" s="17" t="s">
        <v>195</v>
      </c>
      <c r="C61" s="23">
        <v>861.96</v>
      </c>
      <c r="D61" s="24">
        <v>2.58588</v>
      </c>
      <c r="E61" s="26">
        <v>0.129294</v>
      </c>
    </row>
    <row r="62" spans="1:5" ht="18" customHeight="1">
      <c r="A62" s="20"/>
      <c r="B62" s="17" t="s">
        <v>207</v>
      </c>
      <c r="C62" s="23">
        <v>548.52</v>
      </c>
      <c r="D62" s="24">
        <v>1.6455600000000001</v>
      </c>
      <c r="E62" s="26">
        <v>0.082278</v>
      </c>
    </row>
    <row r="63" spans="1:5" ht="18" customHeight="1">
      <c r="A63" s="42" t="s">
        <v>1</v>
      </c>
      <c r="B63" s="43"/>
      <c r="C63" s="39">
        <v>10512.62</v>
      </c>
      <c r="D63" s="40">
        <v>31.537860000000002</v>
      </c>
      <c r="E63" s="41">
        <v>1.576893</v>
      </c>
    </row>
    <row r="64" spans="1:5" ht="18" customHeight="1">
      <c r="A64" s="8" t="s">
        <v>109</v>
      </c>
      <c r="B64" s="16" t="s">
        <v>88</v>
      </c>
      <c r="C64" s="21">
        <v>6425</v>
      </c>
      <c r="D64" s="22">
        <v>19.275</v>
      </c>
      <c r="E64" s="25">
        <v>0.96375</v>
      </c>
    </row>
    <row r="65" spans="1:5" ht="18" customHeight="1">
      <c r="A65" s="20"/>
      <c r="B65" s="17" t="s">
        <v>89</v>
      </c>
      <c r="C65" s="23">
        <v>2955.5</v>
      </c>
      <c r="D65" s="24">
        <v>8.866499999999998</v>
      </c>
      <c r="E65" s="26">
        <v>0.44332499999999986</v>
      </c>
    </row>
    <row r="66" spans="1:5" ht="18" customHeight="1">
      <c r="A66" s="20"/>
      <c r="B66" s="17" t="s">
        <v>90</v>
      </c>
      <c r="C66" s="23">
        <v>1285</v>
      </c>
      <c r="D66" s="24">
        <v>3.855</v>
      </c>
      <c r="E66" s="26">
        <v>0.19274999999999998</v>
      </c>
    </row>
    <row r="67" spans="1:5" ht="18" customHeight="1">
      <c r="A67" s="20"/>
      <c r="B67" s="17" t="s">
        <v>93</v>
      </c>
      <c r="C67" s="23">
        <v>1285</v>
      </c>
      <c r="D67" s="24">
        <v>3.855</v>
      </c>
      <c r="E67" s="26">
        <v>0.19274999999999998</v>
      </c>
    </row>
    <row r="68" spans="1:5" ht="18" customHeight="1">
      <c r="A68" s="20"/>
      <c r="B68" s="17" t="s">
        <v>94</v>
      </c>
      <c r="C68" s="23">
        <v>2955.5</v>
      </c>
      <c r="D68" s="24">
        <v>8.866500000000004</v>
      </c>
      <c r="E68" s="26">
        <v>0.4433249999999998</v>
      </c>
    </row>
    <row r="69" spans="1:5" ht="18" customHeight="1">
      <c r="A69" s="20"/>
      <c r="B69" s="17" t="s">
        <v>95</v>
      </c>
      <c r="C69" s="23">
        <v>31499.4</v>
      </c>
      <c r="D69" s="24">
        <v>94.49819999999997</v>
      </c>
      <c r="E69" s="26">
        <v>4.72491</v>
      </c>
    </row>
    <row r="70" spans="1:5" ht="18" customHeight="1">
      <c r="A70" s="20"/>
      <c r="B70" s="17" t="s">
        <v>96</v>
      </c>
      <c r="C70" s="23">
        <v>2698.5</v>
      </c>
      <c r="D70" s="24">
        <v>8.095499999999998</v>
      </c>
      <c r="E70" s="26">
        <v>0.40477499999999994</v>
      </c>
    </row>
    <row r="71" spans="1:5" ht="18" customHeight="1">
      <c r="A71" s="20"/>
      <c r="B71" s="17" t="s">
        <v>118</v>
      </c>
      <c r="C71" s="23">
        <v>17223.5</v>
      </c>
      <c r="D71" s="24">
        <v>51.67050000000001</v>
      </c>
      <c r="E71" s="26">
        <v>2.583525</v>
      </c>
    </row>
    <row r="72" spans="1:5" ht="18" customHeight="1">
      <c r="A72" s="20"/>
      <c r="B72" s="17" t="s">
        <v>122</v>
      </c>
      <c r="C72" s="23">
        <v>2441.5</v>
      </c>
      <c r="D72" s="24">
        <v>7.3245</v>
      </c>
      <c r="E72" s="26">
        <v>0.36622499999999997</v>
      </c>
    </row>
    <row r="73" spans="1:5" ht="18" customHeight="1">
      <c r="A73" s="20"/>
      <c r="B73" s="17" t="s">
        <v>130</v>
      </c>
      <c r="C73" s="23">
        <v>3395.6</v>
      </c>
      <c r="D73" s="24">
        <v>10.1868</v>
      </c>
      <c r="E73" s="26">
        <v>0.5093400000000001</v>
      </c>
    </row>
    <row r="74" spans="1:5" ht="18" customHeight="1">
      <c r="A74" s="20"/>
      <c r="B74" s="17" t="s">
        <v>143</v>
      </c>
      <c r="C74" s="23">
        <v>2350.8</v>
      </c>
      <c r="D74" s="24">
        <v>7.0524</v>
      </c>
      <c r="E74" s="26">
        <v>0.3526200000000001</v>
      </c>
    </row>
    <row r="75" spans="1:5" ht="18" customHeight="1">
      <c r="A75" s="20"/>
      <c r="B75" s="17" t="s">
        <v>145</v>
      </c>
      <c r="C75" s="23">
        <v>2350.8</v>
      </c>
      <c r="D75" s="24">
        <v>7.0524</v>
      </c>
      <c r="E75" s="26">
        <v>0.35262000000000016</v>
      </c>
    </row>
    <row r="76" spans="1:5" ht="18" customHeight="1">
      <c r="A76" s="20"/>
      <c r="B76" s="17" t="s">
        <v>146</v>
      </c>
      <c r="C76" s="23">
        <v>2612</v>
      </c>
      <c r="D76" s="24">
        <v>7.835999999999999</v>
      </c>
      <c r="E76" s="26">
        <v>0.3917999999999999</v>
      </c>
    </row>
    <row r="77" spans="1:5" ht="18" customHeight="1">
      <c r="A77" s="20"/>
      <c r="B77" s="17" t="s">
        <v>154</v>
      </c>
      <c r="C77" s="23">
        <v>2612</v>
      </c>
      <c r="D77" s="24">
        <v>7.835999999999999</v>
      </c>
      <c r="E77" s="26">
        <v>0.3918000000000001</v>
      </c>
    </row>
    <row r="78" spans="1:5" ht="18" customHeight="1">
      <c r="A78" s="20"/>
      <c r="B78" s="17" t="s">
        <v>159</v>
      </c>
      <c r="C78" s="23">
        <v>2612</v>
      </c>
      <c r="D78" s="24">
        <v>7.835999999999999</v>
      </c>
      <c r="E78" s="26">
        <v>0.3918</v>
      </c>
    </row>
    <row r="79" spans="1:5" ht="18" customHeight="1">
      <c r="A79" s="20"/>
      <c r="B79" s="17" t="s">
        <v>160</v>
      </c>
      <c r="C79" s="23">
        <v>2612</v>
      </c>
      <c r="D79" s="24">
        <v>7.835999999999999</v>
      </c>
      <c r="E79" s="26">
        <v>0.3918000000000001</v>
      </c>
    </row>
    <row r="80" spans="1:5" ht="18" customHeight="1">
      <c r="A80" s="20"/>
      <c r="B80" s="17" t="s">
        <v>164</v>
      </c>
      <c r="C80" s="23">
        <v>1959</v>
      </c>
      <c r="D80" s="24">
        <v>5.877</v>
      </c>
      <c r="E80" s="26">
        <v>0.29385000000000006</v>
      </c>
    </row>
    <row r="81" spans="1:5" ht="18" customHeight="1">
      <c r="A81" s="20"/>
      <c r="B81" s="17" t="s">
        <v>168</v>
      </c>
      <c r="C81" s="23">
        <v>1959</v>
      </c>
      <c r="D81" s="24">
        <v>5.877</v>
      </c>
      <c r="E81" s="26">
        <v>0.29385</v>
      </c>
    </row>
    <row r="82" spans="1:5" ht="18" customHeight="1">
      <c r="A82" s="20"/>
      <c r="B82" s="17" t="s">
        <v>194</v>
      </c>
      <c r="C82" s="23">
        <v>2350.8</v>
      </c>
      <c r="D82" s="24">
        <v>7.0524</v>
      </c>
      <c r="E82" s="26">
        <v>0.3526200000000001</v>
      </c>
    </row>
    <row r="83" spans="1:5" ht="18" customHeight="1">
      <c r="A83" s="20"/>
      <c r="B83" s="17" t="s">
        <v>195</v>
      </c>
      <c r="C83" s="23">
        <v>2220.2</v>
      </c>
      <c r="D83" s="24">
        <v>6.6606</v>
      </c>
      <c r="E83" s="26">
        <v>0.33303000000000005</v>
      </c>
    </row>
    <row r="84" spans="1:5" ht="18" customHeight="1">
      <c r="A84" s="20"/>
      <c r="B84" s="17" t="s">
        <v>207</v>
      </c>
      <c r="C84" s="23">
        <v>1959</v>
      </c>
      <c r="D84" s="24">
        <v>5.877</v>
      </c>
      <c r="E84" s="26">
        <v>0.29385000000000006</v>
      </c>
    </row>
    <row r="85" spans="1:5" ht="18" customHeight="1">
      <c r="A85" s="20"/>
      <c r="B85" s="17" t="s">
        <v>208</v>
      </c>
      <c r="C85" s="23">
        <v>1959</v>
      </c>
      <c r="D85" s="24">
        <v>5.877</v>
      </c>
      <c r="E85" s="26">
        <v>0.29385000000000006</v>
      </c>
    </row>
    <row r="86" spans="1:5" ht="18" customHeight="1">
      <c r="A86" s="42" t="s">
        <v>2</v>
      </c>
      <c r="B86" s="43"/>
      <c r="C86" s="39">
        <v>99721.1</v>
      </c>
      <c r="D86" s="40">
        <v>299.1633</v>
      </c>
      <c r="E86" s="41">
        <v>14.958165000000005</v>
      </c>
    </row>
    <row r="87" spans="1:5" ht="18" customHeight="1">
      <c r="A87" s="8" t="s">
        <v>107</v>
      </c>
      <c r="B87" s="16" t="s">
        <v>91</v>
      </c>
      <c r="C87" s="21">
        <v>334.1</v>
      </c>
      <c r="D87" s="22">
        <v>1.0023</v>
      </c>
      <c r="E87" s="25">
        <v>0.050115</v>
      </c>
    </row>
    <row r="88" spans="1:5" ht="18" customHeight="1">
      <c r="A88" s="42" t="s">
        <v>210</v>
      </c>
      <c r="B88" s="43"/>
      <c r="C88" s="39">
        <v>334.1</v>
      </c>
      <c r="D88" s="40">
        <v>1.0023</v>
      </c>
      <c r="E88" s="41">
        <v>0.050115</v>
      </c>
    </row>
    <row r="89" spans="1:5" ht="18" customHeight="1">
      <c r="A89" s="8" t="s">
        <v>123</v>
      </c>
      <c r="B89" s="16" t="s">
        <v>122</v>
      </c>
      <c r="C89" s="21">
        <v>1927.5</v>
      </c>
      <c r="D89" s="22">
        <v>5.7825</v>
      </c>
      <c r="E89" s="25">
        <v>0.28912499999999997</v>
      </c>
    </row>
    <row r="90" spans="1:5" ht="18" customHeight="1">
      <c r="A90" s="42" t="s">
        <v>211</v>
      </c>
      <c r="B90" s="43"/>
      <c r="C90" s="39">
        <v>1927.5</v>
      </c>
      <c r="D90" s="40">
        <v>5.7825</v>
      </c>
      <c r="E90" s="41">
        <v>0.28912499999999997</v>
      </c>
    </row>
    <row r="91" spans="1:5" ht="18" customHeight="1">
      <c r="A91" s="8" t="s">
        <v>110</v>
      </c>
      <c r="B91" s="16" t="s">
        <v>88</v>
      </c>
      <c r="C91" s="21">
        <v>4304.75</v>
      </c>
      <c r="D91" s="22">
        <v>12.91425</v>
      </c>
      <c r="E91" s="25">
        <v>0.6457125000000002</v>
      </c>
    </row>
    <row r="92" spans="1:5" ht="18" customHeight="1">
      <c r="A92" s="20"/>
      <c r="B92" s="17" t="s">
        <v>89</v>
      </c>
      <c r="C92" s="23">
        <v>1670.5</v>
      </c>
      <c r="D92" s="24">
        <v>5.011499999999999</v>
      </c>
      <c r="E92" s="26">
        <v>0.25057500000000005</v>
      </c>
    </row>
    <row r="93" spans="1:5" ht="18" customHeight="1">
      <c r="A93" s="20"/>
      <c r="B93" s="17" t="s">
        <v>90</v>
      </c>
      <c r="C93" s="23">
        <v>4330.45</v>
      </c>
      <c r="D93" s="24">
        <v>12.991349999999997</v>
      </c>
      <c r="E93" s="26">
        <v>0.6495675000000002</v>
      </c>
    </row>
    <row r="94" spans="1:5" ht="18" customHeight="1">
      <c r="A94" s="20"/>
      <c r="B94" s="17" t="s">
        <v>91</v>
      </c>
      <c r="C94" s="23">
        <v>2788.45</v>
      </c>
      <c r="D94" s="24">
        <v>8.365349999999998</v>
      </c>
      <c r="E94" s="26">
        <v>0.41826750000000007</v>
      </c>
    </row>
    <row r="95" spans="1:5" ht="18" customHeight="1">
      <c r="A95" s="20"/>
      <c r="B95" s="17" t="s">
        <v>92</v>
      </c>
      <c r="C95" s="23">
        <v>1040.85</v>
      </c>
      <c r="D95" s="24">
        <v>3.12255</v>
      </c>
      <c r="E95" s="26">
        <v>0.1561275</v>
      </c>
    </row>
    <row r="96" spans="1:5" ht="18" customHeight="1">
      <c r="A96" s="20"/>
      <c r="B96" s="17" t="s">
        <v>94</v>
      </c>
      <c r="C96" s="23">
        <v>244.15</v>
      </c>
      <c r="D96" s="24">
        <v>0.7324499999999999</v>
      </c>
      <c r="E96" s="26">
        <v>0.0366225</v>
      </c>
    </row>
    <row r="97" spans="1:5" ht="18" customHeight="1">
      <c r="A97" s="20"/>
      <c r="B97" s="17" t="s">
        <v>95</v>
      </c>
      <c r="C97" s="23">
        <v>3122.55</v>
      </c>
      <c r="D97" s="24">
        <v>9.36765</v>
      </c>
      <c r="E97" s="26">
        <v>0.46838250000000026</v>
      </c>
    </row>
    <row r="98" spans="1:5" ht="18" customHeight="1">
      <c r="A98" s="20"/>
      <c r="B98" s="17" t="s">
        <v>96</v>
      </c>
      <c r="C98" s="23">
        <v>2480.05</v>
      </c>
      <c r="D98" s="24">
        <v>7.440149999999999</v>
      </c>
      <c r="E98" s="26">
        <v>0.3720075</v>
      </c>
    </row>
    <row r="99" spans="1:5" ht="18" customHeight="1">
      <c r="A99" s="20"/>
      <c r="B99" s="17" t="s">
        <v>118</v>
      </c>
      <c r="C99" s="23">
        <v>2711.35</v>
      </c>
      <c r="D99" s="24">
        <v>8.134049999999998</v>
      </c>
      <c r="E99" s="26">
        <v>0.4067025000000001</v>
      </c>
    </row>
    <row r="100" spans="1:5" ht="18" customHeight="1">
      <c r="A100" s="20"/>
      <c r="B100" s="17" t="s">
        <v>122</v>
      </c>
      <c r="C100" s="23">
        <v>2634.25</v>
      </c>
      <c r="D100" s="24">
        <v>7.902749999999999</v>
      </c>
      <c r="E100" s="26">
        <v>0.3951375</v>
      </c>
    </row>
    <row r="101" spans="1:5" ht="18" customHeight="1">
      <c r="A101" s="20"/>
      <c r="B101" s="17" t="s">
        <v>130</v>
      </c>
      <c r="C101" s="23">
        <v>2533.64</v>
      </c>
      <c r="D101" s="24">
        <v>7.6009199999999995</v>
      </c>
      <c r="E101" s="26">
        <v>0.380046</v>
      </c>
    </row>
    <row r="102" spans="1:5" ht="18" customHeight="1">
      <c r="A102" s="20"/>
      <c r="B102" s="17" t="s">
        <v>143</v>
      </c>
      <c r="C102" s="23">
        <v>2167.96</v>
      </c>
      <c r="D102" s="24">
        <v>6.5038800000000005</v>
      </c>
      <c r="E102" s="26">
        <v>0.3251940000000001</v>
      </c>
    </row>
    <row r="103" spans="1:5" ht="18" customHeight="1">
      <c r="A103" s="20"/>
      <c r="B103" s="17" t="s">
        <v>145</v>
      </c>
      <c r="C103" s="23">
        <v>666.06</v>
      </c>
      <c r="D103" s="24">
        <v>1.99818</v>
      </c>
      <c r="E103" s="26">
        <v>0.09990900000000003</v>
      </c>
    </row>
    <row r="104" spans="1:5" ht="18" customHeight="1">
      <c r="A104" s="20"/>
      <c r="B104" s="17" t="s">
        <v>164</v>
      </c>
      <c r="C104" s="23">
        <v>3395.6</v>
      </c>
      <c r="D104" s="24">
        <v>10.1868</v>
      </c>
      <c r="E104" s="26">
        <v>0.50934</v>
      </c>
    </row>
    <row r="105" spans="1:5" ht="18" customHeight="1">
      <c r="A105" s="20"/>
      <c r="B105" s="17" t="s">
        <v>168</v>
      </c>
      <c r="C105" s="23">
        <v>1136.22</v>
      </c>
      <c r="D105" s="24">
        <v>3.40866</v>
      </c>
      <c r="E105" s="26">
        <v>0.170433</v>
      </c>
    </row>
    <row r="106" spans="1:5" ht="18" customHeight="1">
      <c r="A106" s="20"/>
      <c r="B106" s="17" t="s">
        <v>194</v>
      </c>
      <c r="C106" s="23">
        <v>1070.92</v>
      </c>
      <c r="D106" s="24">
        <v>3.2127600000000003</v>
      </c>
      <c r="E106" s="26">
        <v>0.160638</v>
      </c>
    </row>
    <row r="107" spans="1:5" ht="18" customHeight="1">
      <c r="A107" s="20"/>
      <c r="B107" s="17" t="s">
        <v>195</v>
      </c>
      <c r="C107" s="23">
        <v>1201.52</v>
      </c>
      <c r="D107" s="24">
        <v>3.60456</v>
      </c>
      <c r="E107" s="26">
        <v>0.180228</v>
      </c>
    </row>
    <row r="108" spans="1:5" ht="18" customHeight="1">
      <c r="A108" s="20"/>
      <c r="B108" s="17" t="s">
        <v>207</v>
      </c>
      <c r="C108" s="23">
        <v>248.14</v>
      </c>
      <c r="D108" s="24">
        <v>0.7444200000000001</v>
      </c>
      <c r="E108" s="26">
        <v>0.037221000000000004</v>
      </c>
    </row>
    <row r="109" spans="1:5" ht="18" customHeight="1">
      <c r="A109" s="20"/>
      <c r="B109" s="17" t="s">
        <v>208</v>
      </c>
      <c r="C109" s="23">
        <v>52.24</v>
      </c>
      <c r="D109" s="24">
        <v>0.15672</v>
      </c>
      <c r="E109" s="26">
        <v>0.007836000000000001</v>
      </c>
    </row>
    <row r="110" spans="1:5" ht="18" customHeight="1">
      <c r="A110" s="42" t="s">
        <v>3</v>
      </c>
      <c r="B110" s="43"/>
      <c r="C110" s="39">
        <v>37799.65</v>
      </c>
      <c r="D110" s="40">
        <v>113.39895000000001</v>
      </c>
      <c r="E110" s="41">
        <v>5.6699475</v>
      </c>
    </row>
    <row r="111" spans="1:5" ht="18" customHeight="1">
      <c r="A111" s="8" t="s">
        <v>106</v>
      </c>
      <c r="B111" s="16" t="s">
        <v>95</v>
      </c>
      <c r="C111" s="21">
        <v>1285</v>
      </c>
      <c r="D111" s="22">
        <v>3.855</v>
      </c>
      <c r="E111" s="25">
        <v>0.19274999999999998</v>
      </c>
    </row>
    <row r="112" spans="1:5" ht="18" customHeight="1">
      <c r="A112" s="42" t="s">
        <v>212</v>
      </c>
      <c r="B112" s="43"/>
      <c r="C112" s="39">
        <v>1285</v>
      </c>
      <c r="D112" s="40">
        <v>3.855</v>
      </c>
      <c r="E112" s="41">
        <v>0.19274999999999998</v>
      </c>
    </row>
    <row r="113" spans="1:5" ht="18" customHeight="1">
      <c r="A113" s="8" t="s">
        <v>108</v>
      </c>
      <c r="B113" s="16" t="s">
        <v>88</v>
      </c>
      <c r="C113" s="21">
        <v>3019.75</v>
      </c>
      <c r="D113" s="22">
        <v>9.059249999999999</v>
      </c>
      <c r="E113" s="25">
        <v>0.4529625</v>
      </c>
    </row>
    <row r="114" spans="1:5" ht="18" customHeight="1">
      <c r="A114" s="20"/>
      <c r="B114" s="17" t="s">
        <v>89</v>
      </c>
      <c r="C114" s="23">
        <v>1079.4</v>
      </c>
      <c r="D114" s="24">
        <v>3.2382</v>
      </c>
      <c r="E114" s="26">
        <v>0.16191</v>
      </c>
    </row>
    <row r="115" spans="1:5" ht="18" customHeight="1">
      <c r="A115" s="20"/>
      <c r="B115" s="17" t="s">
        <v>90</v>
      </c>
      <c r="C115" s="23">
        <v>1760.45</v>
      </c>
      <c r="D115" s="24">
        <v>5.28135</v>
      </c>
      <c r="E115" s="26">
        <v>0.2640675</v>
      </c>
    </row>
    <row r="116" spans="1:5" ht="18" customHeight="1">
      <c r="A116" s="20"/>
      <c r="B116" s="17" t="s">
        <v>91</v>
      </c>
      <c r="C116" s="23">
        <v>1901.8</v>
      </c>
      <c r="D116" s="24">
        <v>5.7054</v>
      </c>
      <c r="E116" s="26">
        <v>0.28527</v>
      </c>
    </row>
    <row r="117" spans="1:5" ht="18" customHeight="1">
      <c r="A117" s="20"/>
      <c r="B117" s="17" t="s">
        <v>92</v>
      </c>
      <c r="C117" s="23">
        <v>2570</v>
      </c>
      <c r="D117" s="24">
        <v>7.71</v>
      </c>
      <c r="E117" s="26">
        <v>0.3855</v>
      </c>
    </row>
    <row r="118" spans="1:5" ht="18" customHeight="1">
      <c r="A118" s="20"/>
      <c r="B118" s="17" t="s">
        <v>95</v>
      </c>
      <c r="C118" s="23">
        <v>5808.2</v>
      </c>
      <c r="D118" s="24">
        <v>17.4246</v>
      </c>
      <c r="E118" s="26">
        <v>0.8712300000000003</v>
      </c>
    </row>
    <row r="119" spans="1:5" ht="18" customHeight="1">
      <c r="A119" s="20"/>
      <c r="B119" s="17" t="s">
        <v>96</v>
      </c>
      <c r="C119" s="23">
        <v>6926.15</v>
      </c>
      <c r="D119" s="24">
        <v>20.778450000000003</v>
      </c>
      <c r="E119" s="26">
        <v>1.0389225</v>
      </c>
    </row>
    <row r="120" spans="1:5" ht="18" customHeight="1">
      <c r="A120" s="20"/>
      <c r="B120" s="17" t="s">
        <v>118</v>
      </c>
      <c r="C120" s="23">
        <v>2942.65</v>
      </c>
      <c r="D120" s="24">
        <v>8.82795</v>
      </c>
      <c r="E120" s="26">
        <v>0.4413975</v>
      </c>
    </row>
    <row r="121" spans="1:5" ht="18" customHeight="1">
      <c r="A121" s="20"/>
      <c r="B121" s="17" t="s">
        <v>122</v>
      </c>
      <c r="C121" s="23">
        <v>514</v>
      </c>
      <c r="D121" s="24">
        <v>1.542</v>
      </c>
      <c r="E121" s="26">
        <v>0.0771</v>
      </c>
    </row>
    <row r="122" spans="1:5" ht="18" customHeight="1">
      <c r="A122" s="20"/>
      <c r="B122" s="17" t="s">
        <v>130</v>
      </c>
      <c r="C122" s="23">
        <v>940.32</v>
      </c>
      <c r="D122" s="24">
        <v>2.82096</v>
      </c>
      <c r="E122" s="26">
        <v>0.141048</v>
      </c>
    </row>
    <row r="123" spans="1:5" ht="18" customHeight="1">
      <c r="A123" s="20"/>
      <c r="B123" s="17" t="s">
        <v>143</v>
      </c>
      <c r="C123" s="23">
        <v>4610.18</v>
      </c>
      <c r="D123" s="24">
        <v>13.83054</v>
      </c>
      <c r="E123" s="26">
        <v>0.6915269999999997</v>
      </c>
    </row>
    <row r="124" spans="1:5" ht="18" customHeight="1">
      <c r="A124" s="20"/>
      <c r="B124" s="17" t="s">
        <v>145</v>
      </c>
      <c r="C124" s="23">
        <v>2925.44</v>
      </c>
      <c r="D124" s="24">
        <v>8.77632</v>
      </c>
      <c r="E124" s="26">
        <v>0.43881599999999993</v>
      </c>
    </row>
    <row r="125" spans="1:5" ht="18" customHeight="1">
      <c r="A125" s="20"/>
      <c r="B125" s="17" t="s">
        <v>146</v>
      </c>
      <c r="C125" s="23">
        <v>875.02</v>
      </c>
      <c r="D125" s="24">
        <v>2.62506</v>
      </c>
      <c r="E125" s="26">
        <v>0.131253</v>
      </c>
    </row>
    <row r="126" spans="1:5" ht="18" customHeight="1">
      <c r="A126" s="20"/>
      <c r="B126" s="17" t="s">
        <v>154</v>
      </c>
      <c r="C126" s="23">
        <v>522.4</v>
      </c>
      <c r="D126" s="24">
        <v>1.5672</v>
      </c>
      <c r="E126" s="26">
        <v>0.07836</v>
      </c>
    </row>
    <row r="127" spans="1:5" ht="18" customHeight="1">
      <c r="A127" s="20"/>
      <c r="B127" s="17" t="s">
        <v>164</v>
      </c>
      <c r="C127" s="23">
        <v>3291.12</v>
      </c>
      <c r="D127" s="24">
        <v>9.87336</v>
      </c>
      <c r="E127" s="26">
        <v>0.49366799999999994</v>
      </c>
    </row>
    <row r="128" spans="1:5" ht="18" customHeight="1">
      <c r="A128" s="20"/>
      <c r="B128" s="17" t="s">
        <v>168</v>
      </c>
      <c r="C128" s="23">
        <v>1684.74</v>
      </c>
      <c r="D128" s="24">
        <v>5.05422</v>
      </c>
      <c r="E128" s="26">
        <v>0.25271099999999996</v>
      </c>
    </row>
    <row r="129" spans="1:5" ht="18" customHeight="1">
      <c r="A129" s="20"/>
      <c r="B129" s="17" t="s">
        <v>194</v>
      </c>
      <c r="C129" s="23">
        <v>1110.1</v>
      </c>
      <c r="D129" s="24">
        <v>3.3303</v>
      </c>
      <c r="E129" s="26">
        <v>0.16651500000000002</v>
      </c>
    </row>
    <row r="130" spans="1:5" ht="18" customHeight="1">
      <c r="A130" s="20"/>
      <c r="B130" s="17" t="s">
        <v>195</v>
      </c>
      <c r="C130" s="23">
        <v>2194.08</v>
      </c>
      <c r="D130" s="24">
        <v>6.5822400000000005</v>
      </c>
      <c r="E130" s="26">
        <v>0.32911200000000007</v>
      </c>
    </row>
    <row r="131" spans="1:5" ht="18" customHeight="1">
      <c r="A131" s="20"/>
      <c r="B131" s="17" t="s">
        <v>207</v>
      </c>
      <c r="C131" s="23">
        <v>1306</v>
      </c>
      <c r="D131" s="24">
        <v>3.9179999999999997</v>
      </c>
      <c r="E131" s="26">
        <v>0.1959</v>
      </c>
    </row>
    <row r="132" spans="1:5" ht="18" customHeight="1">
      <c r="A132" s="42" t="s">
        <v>4</v>
      </c>
      <c r="B132" s="43"/>
      <c r="C132" s="39">
        <v>45981.8</v>
      </c>
      <c r="D132" s="40">
        <v>137.9454</v>
      </c>
      <c r="E132" s="41">
        <v>6.89727</v>
      </c>
    </row>
    <row r="133" spans="1:5" ht="18" customHeight="1">
      <c r="A133" s="8" t="s">
        <v>105</v>
      </c>
      <c r="B133" s="16" t="s">
        <v>88</v>
      </c>
      <c r="C133" s="21">
        <v>3006.9</v>
      </c>
      <c r="D133" s="22">
        <v>9.0207</v>
      </c>
      <c r="E133" s="25">
        <v>0.45103499999999996</v>
      </c>
    </row>
    <row r="134" spans="1:5" ht="18" customHeight="1">
      <c r="A134" s="20"/>
      <c r="B134" s="17" t="s">
        <v>93</v>
      </c>
      <c r="C134" s="23">
        <v>17600</v>
      </c>
      <c r="D134" s="24">
        <v>52.8</v>
      </c>
      <c r="E134" s="26">
        <v>2.64</v>
      </c>
    </row>
    <row r="135" spans="1:5" ht="18" customHeight="1">
      <c r="A135" s="20"/>
      <c r="B135" s="17" t="s">
        <v>95</v>
      </c>
      <c r="C135" s="23">
        <v>282.7</v>
      </c>
      <c r="D135" s="24">
        <v>0.8481</v>
      </c>
      <c r="E135" s="26">
        <v>0.042405</v>
      </c>
    </row>
    <row r="136" spans="1:5" ht="18" customHeight="1">
      <c r="A136" s="20"/>
      <c r="B136" s="17" t="s">
        <v>96</v>
      </c>
      <c r="C136" s="23">
        <v>1721.9</v>
      </c>
      <c r="D136" s="24">
        <v>5.1657</v>
      </c>
      <c r="E136" s="26">
        <v>0.25828500000000004</v>
      </c>
    </row>
    <row r="137" spans="1:5" ht="18" customHeight="1">
      <c r="A137" s="20"/>
      <c r="B137" s="17" t="s">
        <v>118</v>
      </c>
      <c r="C137" s="23">
        <v>16800</v>
      </c>
      <c r="D137" s="24">
        <v>50.4</v>
      </c>
      <c r="E137" s="26">
        <v>2.52</v>
      </c>
    </row>
    <row r="138" spans="1:5" ht="18" customHeight="1">
      <c r="A138" s="20"/>
      <c r="B138" s="17" t="s">
        <v>122</v>
      </c>
      <c r="C138" s="23">
        <v>706.75</v>
      </c>
      <c r="D138" s="24">
        <v>2.12025</v>
      </c>
      <c r="E138" s="26">
        <v>0.1060125</v>
      </c>
    </row>
    <row r="139" spans="1:5" ht="18" customHeight="1">
      <c r="A139" s="20"/>
      <c r="B139" s="17" t="s">
        <v>130</v>
      </c>
      <c r="C139" s="23">
        <v>509.34</v>
      </c>
      <c r="D139" s="24">
        <v>1.5280200000000002</v>
      </c>
      <c r="E139" s="26">
        <v>0.07640100000000001</v>
      </c>
    </row>
    <row r="140" spans="1:5" ht="18" customHeight="1">
      <c r="A140" s="20"/>
      <c r="B140" s="17" t="s">
        <v>143</v>
      </c>
      <c r="C140" s="23">
        <v>3709.04</v>
      </c>
      <c r="D140" s="24">
        <v>11.12712</v>
      </c>
      <c r="E140" s="26">
        <v>0.5563560000000001</v>
      </c>
    </row>
    <row r="141" spans="1:5" ht="18" customHeight="1">
      <c r="A141" s="20"/>
      <c r="B141" s="17" t="s">
        <v>145</v>
      </c>
      <c r="C141" s="23">
        <v>783.6</v>
      </c>
      <c r="D141" s="24">
        <v>2.3508</v>
      </c>
      <c r="E141" s="26">
        <v>0.11753999999999999</v>
      </c>
    </row>
    <row r="142" spans="1:5" ht="18" customHeight="1">
      <c r="A142" s="20"/>
      <c r="B142" s="17" t="s">
        <v>146</v>
      </c>
      <c r="C142" s="23">
        <v>914.2</v>
      </c>
      <c r="D142" s="24">
        <v>2.7426</v>
      </c>
      <c r="E142" s="26">
        <v>0.13713</v>
      </c>
    </row>
    <row r="143" spans="1:5" ht="18" customHeight="1">
      <c r="A143" s="20"/>
      <c r="B143" s="17" t="s">
        <v>154</v>
      </c>
      <c r="C143" s="23">
        <v>1110.1</v>
      </c>
      <c r="D143" s="24">
        <v>3.3303</v>
      </c>
      <c r="E143" s="26">
        <v>0.166515</v>
      </c>
    </row>
    <row r="144" spans="1:5" ht="18" customHeight="1">
      <c r="A144" s="20"/>
      <c r="B144" s="17" t="s">
        <v>159</v>
      </c>
      <c r="C144" s="23">
        <v>783.6</v>
      </c>
      <c r="D144" s="24">
        <v>2.3508</v>
      </c>
      <c r="E144" s="26">
        <v>0.11754</v>
      </c>
    </row>
    <row r="145" spans="1:5" ht="18" customHeight="1">
      <c r="A145" s="20"/>
      <c r="B145" s="17" t="s">
        <v>160</v>
      </c>
      <c r="C145" s="23">
        <v>391.8</v>
      </c>
      <c r="D145" s="24">
        <v>1.1754</v>
      </c>
      <c r="E145" s="26">
        <v>0.05877</v>
      </c>
    </row>
    <row r="146" spans="1:5" ht="18" customHeight="1">
      <c r="A146" s="20"/>
      <c r="B146" s="17" t="s">
        <v>164</v>
      </c>
      <c r="C146" s="23">
        <v>1175.4</v>
      </c>
      <c r="D146" s="24">
        <v>3.5262</v>
      </c>
      <c r="E146" s="26">
        <v>0.17631</v>
      </c>
    </row>
    <row r="147" spans="1:5" ht="18" customHeight="1">
      <c r="A147" s="20"/>
      <c r="B147" s="17" t="s">
        <v>168</v>
      </c>
      <c r="C147" s="23">
        <v>1044.8</v>
      </c>
      <c r="D147" s="24">
        <v>3.1344</v>
      </c>
      <c r="E147" s="26">
        <v>0.15672</v>
      </c>
    </row>
    <row r="148" spans="1:5" ht="18" customHeight="1">
      <c r="A148" s="20"/>
      <c r="B148" s="17" t="s">
        <v>194</v>
      </c>
      <c r="C148" s="23">
        <v>3826.58</v>
      </c>
      <c r="D148" s="24">
        <v>11.479740000000001</v>
      </c>
      <c r="E148" s="26">
        <v>0.573987</v>
      </c>
    </row>
    <row r="149" spans="1:5" ht="18" customHeight="1">
      <c r="A149" s="20"/>
      <c r="B149" s="17" t="s">
        <v>195</v>
      </c>
      <c r="C149" s="23">
        <v>391.8</v>
      </c>
      <c r="D149" s="24">
        <v>1.1754</v>
      </c>
      <c r="E149" s="26">
        <v>0.058769999999999996</v>
      </c>
    </row>
    <row r="150" spans="1:5" ht="18" customHeight="1">
      <c r="A150" s="20"/>
      <c r="B150" s="17" t="s">
        <v>207</v>
      </c>
      <c r="C150" s="23">
        <v>1619.44</v>
      </c>
      <c r="D150" s="24">
        <v>4.85832</v>
      </c>
      <c r="E150" s="26">
        <v>0.242916</v>
      </c>
    </row>
    <row r="151" spans="1:5" ht="18" customHeight="1">
      <c r="A151" s="20"/>
      <c r="B151" s="17" t="s">
        <v>208</v>
      </c>
      <c r="C151" s="23">
        <v>1436.6</v>
      </c>
      <c r="D151" s="24">
        <v>4.3098</v>
      </c>
      <c r="E151" s="26">
        <v>0.21549</v>
      </c>
    </row>
    <row r="152" spans="1:5" ht="18" customHeight="1">
      <c r="A152" s="42" t="s">
        <v>5</v>
      </c>
      <c r="B152" s="43"/>
      <c r="C152" s="39">
        <v>57814.55</v>
      </c>
      <c r="D152" s="40">
        <v>173.44364999999993</v>
      </c>
      <c r="E152" s="41">
        <v>8.672182500000002</v>
      </c>
    </row>
    <row r="153" spans="1:5" ht="18" customHeight="1">
      <c r="A153" s="37" t="s">
        <v>104</v>
      </c>
      <c r="B153" s="38"/>
      <c r="C153" s="34">
        <v>300993.63</v>
      </c>
      <c r="D153" s="35">
        <v>902.9808900000004</v>
      </c>
      <c r="E153" s="36">
        <v>45.14904450000002</v>
      </c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</sheetData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anaiara</cp:lastModifiedBy>
  <cp:lastPrinted>2009-01-06T15:40:12Z</cp:lastPrinted>
  <dcterms:created xsi:type="dcterms:W3CDTF">2008-10-01T16:51:34Z</dcterms:created>
  <dcterms:modified xsi:type="dcterms:W3CDTF">2009-01-06T18:20:26Z</dcterms:modified>
  <cp:category/>
  <cp:version/>
  <cp:contentType/>
  <cp:contentStatus/>
</cp:coreProperties>
</file>