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6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<sst xmlns="http://schemas.openxmlformats.org/spreadsheetml/2006/main" count="32" uniqueCount="24">
  <si>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</si>
  <si>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</si>
  <si>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</si>
  <si>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</si>
  <si>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</si>
  <si>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</si>
  <si>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</si>
  <si>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</si>
  <si>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</si>
  <si>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</si>
  <si>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</si>
  <si>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</si>
  <si>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</si>
  <si>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</si>
  <si>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</si>
  <si>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</si>
  <si>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</si>
  <si>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</si>
  <si>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</si>
  <si>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Nº 006/09- 15/01/2009</t>
  </si>
  <si>
    <t>PR</t>
  </si>
  <si>
    <t>Ponta Grossa</t>
  </si>
  <si>
    <t>BCMM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</si>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</sst>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7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2018770</v>
      </c>
      <c r="D10" s="21">
        <f>SUM(D11:D12)</f>
        <v>2018770</v>
      </c>
      <c r="E10" s="27">
        <f>(D10*100)/C10</f>
        <v>100</v>
      </c>
      <c r="F10" s="28">
        <v>0.3067</v>
      </c>
      <c r="G10" s="28">
        <v>0.33</v>
      </c>
      <c r="H10" s="26">
        <f>((G10*100)/F10)-100</f>
        <v>7.597000326051528</v>
      </c>
      <c r="I10" s="7">
        <f>FLOOR(G10,0.00001)*D10</f>
        <v>666194.1</v>
      </c>
    </row>
    <row r="11" spans="1:9" ht="13.5">
      <c r="A11" s="5"/>
      <c r="B11" s="24"/>
      <c r="C11" s="6" t="s">
        <v>22</v>
      </c>
      <c r="D11" s="21">
        <v>1018770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23</v>
      </c>
      <c r="D12" s="21">
        <v>1000000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21</v>
      </c>
      <c r="C14" s="6">
        <v>2451230</v>
      </c>
      <c r="D14" s="21">
        <f>SUM(D15:D16)</f>
        <v>2451230</v>
      </c>
      <c r="E14" s="27">
        <f>(D14*100)/C14</f>
        <v>100</v>
      </c>
      <c r="F14" s="28">
        <v>0.2683</v>
      </c>
      <c r="G14" s="36">
        <v>0.315</v>
      </c>
      <c r="H14" s="26">
        <f>((G14*100)/F14)-100</f>
        <v>17.405888930301913</v>
      </c>
      <c r="I14" s="7">
        <f>FLOOR(G14,0.00001)*D14</f>
        <v>772137.45</v>
      </c>
    </row>
    <row r="15" spans="1:9" ht="13.5">
      <c r="A15" s="5"/>
      <c r="B15" s="24"/>
      <c r="C15" s="6" t="s">
        <v>22</v>
      </c>
      <c r="D15" s="21">
        <v>1000230</v>
      </c>
      <c r="E15" s="27"/>
      <c r="F15" s="28"/>
      <c r="G15" s="26"/>
      <c r="H15" s="26"/>
      <c r="I15" s="7"/>
    </row>
    <row r="16" spans="1:9" ht="13.5">
      <c r="A16" s="5"/>
      <c r="B16" s="24"/>
      <c r="C16" s="6" t="s">
        <v>23</v>
      </c>
      <c r="D16" s="21">
        <v>1451000</v>
      </c>
      <c r="E16" s="27"/>
      <c r="F16" s="28"/>
      <c r="G16" s="29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14</v>
      </c>
      <c r="C18" s="12">
        <f>SUM(C10:C17)</f>
        <v>4470000</v>
      </c>
      <c r="D18" s="19">
        <f>SUM(D10,D14)</f>
        <v>4470000</v>
      </c>
      <c r="E18" s="25">
        <f>(D18*100)/C18</f>
        <v>100</v>
      </c>
      <c r="F18" s="20"/>
      <c r="G18" s="20"/>
      <c r="H18" s="13"/>
      <c r="I18" s="30">
        <f>SUM(I10:I17)</f>
        <v>1438331.5499999998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12</v>
      </c>
      <c r="C20" s="19">
        <f>SUM(C18)</f>
        <v>4470000</v>
      </c>
      <c r="D20" s="19">
        <f>SUM(D18)</f>
        <v>4470000</v>
      </c>
      <c r="E20" s="25">
        <f>(D20*100)/C20</f>
        <v>100</v>
      </c>
      <c r="F20" s="18"/>
      <c r="G20" s="18"/>
      <c r="H20" s="18"/>
      <c r="I20" s="30">
        <f>SUM(I18)</f>
        <v>1438331.5499999998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2009-01-15T12:01:22Z</cp:lastPrinted>
  <dcterms:created xsi:type="dcterms:W3CDTF">2005-05-09T20:19:33Z</dcterms:created>
  <dcterms:modified xsi:type="dcterms:W3CDTF">2009-01-15T12:01:38Z</dcterms:modified>
  <cp:category/>
  <cp:version/>
  <cp:contentType/>
  <cp:contentStatus/>
</cp:coreProperties>
</file>