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4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<sst xmlns="http://schemas.openxmlformats.org/spreadsheetml/2006/main" count="34" uniqueCount="26">
  <si>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</si>
  <si>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</si>
  <si>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</si>
  <si>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</si>
  <si>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</si>
  <si>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</si>
  <si>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</si>
  <si>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</si>
  <si>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</si>
  <si>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</si>
  <si>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</si>
  <si>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</si>
  <si>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</si>
  <si>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</si>
  <si>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</si>
  <si>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</si>
  <si>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</si>
  <si>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</si>
  <si>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</si>
  <si>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</si>
  <si>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BBM CE</t>
  </si>
  <si>
    <t>PEPRO</t>
  </si>
  <si>
    <t>BA</t>
  </si>
  <si>
    <t xml:space="preserve">  AVISO DE LEILÃO DE PRÊMIO EQUALIZADOR PAGO AO PRODUTOR RURAL  DE MILHO EM GRÃOS E/OU SUA COOPERATIVA – PEPRO Nº 084/09 - 16/04/2009</t>
  </si>
  <si>
    <t>BNM</t>
  </si>
  <si>
    <t>BBM MS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</si>
</sst>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80" fontId="1" fillId="0" borderId="0" xfId="19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workbookViewId="0" topLeftCell="B1">
      <selection activeCell="J10" sqref="J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21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25000000</v>
      </c>
      <c r="D10" s="19">
        <f>SUM(D11:D15)</f>
        <v>25000000</v>
      </c>
      <c r="E10" s="21">
        <f>(D10*100)/C10</f>
        <v>100</v>
      </c>
      <c r="F10" s="26">
        <v>0.028</v>
      </c>
      <c r="G10" s="20">
        <v>1</v>
      </c>
      <c r="H10" s="31">
        <v>0.665</v>
      </c>
      <c r="I10" s="7">
        <f>(H10*100)/G10-100</f>
        <v>-33.5</v>
      </c>
      <c r="J10" s="7">
        <f>D10*((ROUND(F10*H10,4)))</f>
        <v>464999.99999999994</v>
      </c>
    </row>
    <row r="11" spans="1:10" ht="13.5">
      <c r="A11" s="5"/>
      <c r="B11" s="17"/>
      <c r="C11" s="6" t="s">
        <v>24</v>
      </c>
      <c r="D11" s="19">
        <v>1300000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19">
        <v>6730000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25</v>
      </c>
      <c r="D13" s="19">
        <v>2170000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19</v>
      </c>
      <c r="D14" s="19">
        <v>9800000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20</v>
      </c>
      <c r="D15" s="19">
        <v>5000000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6"/>
      <c r="G16" s="20"/>
      <c r="H16" s="20"/>
      <c r="I16" s="7"/>
      <c r="J16" s="7"/>
    </row>
    <row r="17" spans="1:10" ht="13.5">
      <c r="A17" s="14"/>
      <c r="B17" s="13" t="s">
        <v>14</v>
      </c>
      <c r="C17" s="16">
        <f>SUM(C10:C16)</f>
        <v>25000000</v>
      </c>
      <c r="D17" s="16">
        <f>SUM(D10)</f>
        <v>25000000</v>
      </c>
      <c r="E17" s="22">
        <f>(D17*100)/C17</f>
        <v>100</v>
      </c>
      <c r="F17" s="11"/>
      <c r="G17" s="15"/>
      <c r="H17" s="15"/>
      <c r="I17" s="15"/>
      <c r="J17" s="25">
        <f>SUM(J10)</f>
        <v>464999.99999999994</v>
      </c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spans="2:3" ht="13.5">
      <c r="B21" s="5"/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2009-04-16T13:46:55Z</dcterms:modified>
  <cp:category/>
  <cp:version/>
  <cp:contentType/>
  <cp:contentStatus/>
</cp:coreProperties>
</file>