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4 ARROZ COMPRA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<sst xmlns="http://schemas.openxmlformats.org/spreadsheetml/2006/main" count="86" uniqueCount="57">
  <si>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</si>
  <si>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</si>
  <si>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</si>
  <si>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</si>
  <si>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</si>
  <si>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</si>
  <si>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</si>
  <si>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</si>
  <si>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</si>
  <si>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</si>
  <si>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</si>
  <si>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</si>
  <si>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</si>
  <si>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</si>
  <si>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</si>
  <si>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</si>
  <si>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</si>
  <si>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</si>
  <si>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AVISO DE COMPRA DE ARROZ BENEFICIADO POLIDO - N.º 064/2009 - 22/04/09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</si>
  <si>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</si>
  <si>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</si>
  <si>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</si>
  <si>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</si>
  <si>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</si>
  <si>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</si>
  <si>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</si>
  <si>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</si>
  <si>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</si>
  <si>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</si>
  <si>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</si>
  <si>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</si>
  <si>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</si>
  <si>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</si>
  <si>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</si>
  <si>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</si>
  <si>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</si>
  <si>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</si>
  <si>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</si>
  <si>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</si>
  <si>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</si>
  <si>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</si>
  <si>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</si>
  <si>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</si>
  <si>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</si>
  <si>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</si>
  <si>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</si>
  <si>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</si>
  <si>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</si>
  <si>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</si>
  <si>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</si>
  <si>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BNM</t>
  </si>
  <si>
    <t>BBSB</t>
  </si>
  <si>
    <t>BMCG</t>
  </si>
  <si>
    <t>BBM UB</t>
  </si>
  <si>
    <t>BBM PR</t>
  </si>
  <si>
    <t>BBM RS</t>
  </si>
  <si>
    <t>BMS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</si>
</sst>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A1">
      <selection activeCell="H39" sqref="H3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19</v>
      </c>
      <c r="C6" s="8">
        <v>296110</v>
      </c>
      <c r="D6" s="8">
        <v>296110</v>
      </c>
      <c r="E6" s="17">
        <f>(D6*100)/C6</f>
        <v>100</v>
      </c>
      <c r="F6" s="16">
        <v>1.35</v>
      </c>
      <c r="G6" s="16">
        <v>1.26</v>
      </c>
      <c r="H6" s="14" t="s">
        <v>50</v>
      </c>
      <c r="I6" s="13">
        <f>FLOOR(G6,0.00001)*D6</f>
        <v>373098.6</v>
      </c>
    </row>
    <row r="7" spans="1:9" ht="13.5">
      <c r="A7" s="7">
        <f>A6+1</f>
        <v>2</v>
      </c>
      <c r="B7" s="7" t="s">
        <v>20</v>
      </c>
      <c r="C7" s="8">
        <v>142400</v>
      </c>
      <c r="D7" s="8">
        <v>142400</v>
      </c>
      <c r="E7" s="17">
        <f aca="true" t="shared" si="0" ref="E7:E39">(D7*100)/C7</f>
        <v>100</v>
      </c>
      <c r="F7" s="16">
        <v>1.45</v>
      </c>
      <c r="G7" s="16">
        <v>1.425</v>
      </c>
      <c r="H7" s="14" t="s">
        <v>51</v>
      </c>
      <c r="I7" s="13">
        <f aca="true" t="shared" si="1" ref="I7:I39">FLOOR(G7,0.00001)*D7</f>
        <v>202920</v>
      </c>
    </row>
    <row r="8" spans="1:9" ht="13.5">
      <c r="A8" s="7">
        <f aca="true" t="shared" si="2" ref="A8:A39">A7+1</f>
        <v>3</v>
      </c>
      <c r="B8" s="7" t="s">
        <v>21</v>
      </c>
      <c r="C8" s="8">
        <v>267210</v>
      </c>
      <c r="D8" s="8">
        <v>267210</v>
      </c>
      <c r="E8" s="17">
        <f t="shared" si="0"/>
        <v>100</v>
      </c>
      <c r="F8" s="16">
        <v>1.35</v>
      </c>
      <c r="G8" s="16">
        <v>1.225</v>
      </c>
      <c r="H8" s="14" t="s">
        <v>52</v>
      </c>
      <c r="I8" s="13">
        <f t="shared" si="1"/>
        <v>327332.25</v>
      </c>
    </row>
    <row r="9" spans="1:9" ht="13.5">
      <c r="A9" s="7">
        <f t="shared" si="2"/>
        <v>4</v>
      </c>
      <c r="B9" s="7" t="s">
        <v>22</v>
      </c>
      <c r="C9" s="8">
        <v>567390</v>
      </c>
      <c r="D9" s="8">
        <v>567390</v>
      </c>
      <c r="E9" s="17">
        <f t="shared" si="0"/>
        <v>100</v>
      </c>
      <c r="F9" s="16">
        <v>1.35</v>
      </c>
      <c r="G9" s="16">
        <v>1.2</v>
      </c>
      <c r="H9" s="14" t="s">
        <v>53</v>
      </c>
      <c r="I9" s="13">
        <f t="shared" si="1"/>
        <v>680868.0000000001</v>
      </c>
    </row>
    <row r="10" spans="1:9" ht="13.5">
      <c r="A10" s="7">
        <f t="shared" si="2"/>
        <v>5</v>
      </c>
      <c r="B10" s="7" t="s">
        <v>23</v>
      </c>
      <c r="C10" s="8">
        <v>239130</v>
      </c>
      <c r="D10" s="8">
        <v>239130</v>
      </c>
      <c r="E10" s="17">
        <f t="shared" si="0"/>
        <v>100</v>
      </c>
      <c r="F10" s="16">
        <v>1.35</v>
      </c>
      <c r="G10" s="16">
        <v>1.21</v>
      </c>
      <c r="H10" s="14" t="s">
        <v>51</v>
      </c>
      <c r="I10" s="13">
        <f t="shared" si="1"/>
        <v>289347.30000000005</v>
      </c>
    </row>
    <row r="11" spans="1:9" ht="13.5">
      <c r="A11" s="7">
        <f t="shared" si="2"/>
        <v>6</v>
      </c>
      <c r="B11" s="7" t="s">
        <v>24</v>
      </c>
      <c r="C11" s="8">
        <v>187850</v>
      </c>
      <c r="D11" s="8">
        <v>187850</v>
      </c>
      <c r="E11" s="17">
        <f t="shared" si="0"/>
        <v>100</v>
      </c>
      <c r="F11" s="16">
        <v>1.35</v>
      </c>
      <c r="G11" s="16">
        <v>1.125</v>
      </c>
      <c r="H11" s="14" t="s">
        <v>52</v>
      </c>
      <c r="I11" s="13">
        <f t="shared" si="1"/>
        <v>211331.25</v>
      </c>
    </row>
    <row r="12" spans="1:9" ht="13.5">
      <c r="A12" s="7">
        <f t="shared" si="2"/>
        <v>7</v>
      </c>
      <c r="B12" s="7" t="s">
        <v>25</v>
      </c>
      <c r="C12" s="8">
        <v>108910</v>
      </c>
      <c r="D12" s="8">
        <v>108910</v>
      </c>
      <c r="E12" s="17">
        <f t="shared" si="0"/>
        <v>100</v>
      </c>
      <c r="F12" s="16">
        <v>1.35</v>
      </c>
      <c r="G12" s="16">
        <v>1.195</v>
      </c>
      <c r="H12" s="14" t="s">
        <v>51</v>
      </c>
      <c r="I12" s="13">
        <f t="shared" si="1"/>
        <v>130147.45000000001</v>
      </c>
    </row>
    <row r="13" spans="1:9" ht="13.5">
      <c r="A13" s="7">
        <f t="shared" si="2"/>
        <v>8</v>
      </c>
      <c r="B13" s="7" t="s">
        <v>26</v>
      </c>
      <c r="C13" s="8">
        <v>242130</v>
      </c>
      <c r="D13" s="8">
        <v>242130</v>
      </c>
      <c r="E13" s="17">
        <f t="shared" si="0"/>
        <v>100</v>
      </c>
      <c r="F13" s="16">
        <v>1.35</v>
      </c>
      <c r="G13" s="16">
        <v>1.21</v>
      </c>
      <c r="H13" s="14" t="s">
        <v>51</v>
      </c>
      <c r="I13" s="13">
        <f t="shared" si="1"/>
        <v>292977.30000000005</v>
      </c>
    </row>
    <row r="14" spans="1:9" ht="13.5">
      <c r="A14" s="7">
        <f t="shared" si="2"/>
        <v>9</v>
      </c>
      <c r="B14" s="7" t="s">
        <v>15</v>
      </c>
      <c r="C14" s="8">
        <v>210640</v>
      </c>
      <c r="D14" s="8">
        <v>210640</v>
      </c>
      <c r="E14" s="17">
        <f t="shared" si="0"/>
        <v>100</v>
      </c>
      <c r="F14" s="16">
        <v>1.3</v>
      </c>
      <c r="G14" s="16">
        <v>1.1</v>
      </c>
      <c r="H14" s="14" t="s">
        <v>50</v>
      </c>
      <c r="I14" s="13">
        <f t="shared" si="1"/>
        <v>231704.00000000003</v>
      </c>
    </row>
    <row r="15" spans="1:9" ht="13.5">
      <c r="A15" s="7">
        <f t="shared" si="2"/>
        <v>10</v>
      </c>
      <c r="B15" s="7" t="s">
        <v>27</v>
      </c>
      <c r="C15" s="8">
        <v>70720</v>
      </c>
      <c r="D15" s="8">
        <v>70720</v>
      </c>
      <c r="E15" s="17">
        <f t="shared" si="0"/>
        <v>100</v>
      </c>
      <c r="F15" s="16">
        <v>1.3</v>
      </c>
      <c r="G15" s="16">
        <v>1.15</v>
      </c>
      <c r="H15" s="14" t="s">
        <v>53</v>
      </c>
      <c r="I15" s="13">
        <f t="shared" si="1"/>
        <v>81328.00000000001</v>
      </c>
    </row>
    <row r="16" spans="1:9" ht="13.5">
      <c r="A16" s="7">
        <f t="shared" si="2"/>
        <v>11</v>
      </c>
      <c r="B16" s="7" t="s">
        <v>28</v>
      </c>
      <c r="C16" s="8">
        <v>206610</v>
      </c>
      <c r="D16" s="8">
        <v>206610</v>
      </c>
      <c r="E16" s="17">
        <f t="shared" si="0"/>
        <v>100</v>
      </c>
      <c r="F16" s="16">
        <v>1.3</v>
      </c>
      <c r="G16" s="16">
        <v>1.097</v>
      </c>
      <c r="H16" s="14" t="s">
        <v>50</v>
      </c>
      <c r="I16" s="13">
        <f t="shared" si="1"/>
        <v>226651.17000000004</v>
      </c>
    </row>
    <row r="17" spans="1:9" ht="13.5">
      <c r="A17" s="7">
        <f t="shared" si="2"/>
        <v>12</v>
      </c>
      <c r="B17" s="7" t="s">
        <v>29</v>
      </c>
      <c r="C17" s="8">
        <v>88650</v>
      </c>
      <c r="D17" s="8">
        <v>88650</v>
      </c>
      <c r="E17" s="17">
        <f t="shared" si="0"/>
        <v>100</v>
      </c>
      <c r="F17" s="16">
        <v>1.35</v>
      </c>
      <c r="G17" s="16">
        <v>1.23</v>
      </c>
      <c r="H17" s="14" t="s">
        <v>51</v>
      </c>
      <c r="I17" s="13">
        <f t="shared" si="1"/>
        <v>109039.50000000001</v>
      </c>
    </row>
    <row r="18" spans="1:9" ht="13.5">
      <c r="A18" s="7">
        <f t="shared" si="2"/>
        <v>13</v>
      </c>
      <c r="B18" s="7" t="s">
        <v>30</v>
      </c>
      <c r="C18" s="8">
        <v>237330</v>
      </c>
      <c r="D18" s="8">
        <v>237330</v>
      </c>
      <c r="E18" s="17">
        <f t="shared" si="0"/>
        <v>100</v>
      </c>
      <c r="F18" s="16">
        <v>1.35</v>
      </c>
      <c r="G18" s="16">
        <v>1.208</v>
      </c>
      <c r="H18" s="14" t="s">
        <v>51</v>
      </c>
      <c r="I18" s="13">
        <f t="shared" si="1"/>
        <v>286694.6400000001</v>
      </c>
    </row>
    <row r="19" spans="1:9" ht="13.5">
      <c r="A19" s="7">
        <f t="shared" si="2"/>
        <v>14</v>
      </c>
      <c r="B19" s="7" t="s">
        <v>31</v>
      </c>
      <c r="C19" s="8">
        <v>334270</v>
      </c>
      <c r="D19" s="8">
        <v>334270</v>
      </c>
      <c r="E19" s="17">
        <f t="shared" si="0"/>
        <v>100</v>
      </c>
      <c r="F19" s="16">
        <v>1.3</v>
      </c>
      <c r="G19" s="16">
        <v>1.135</v>
      </c>
      <c r="H19" s="14" t="s">
        <v>53</v>
      </c>
      <c r="I19" s="13">
        <f t="shared" si="1"/>
        <v>379396.45</v>
      </c>
    </row>
    <row r="20" spans="1:9" ht="13.5">
      <c r="A20" s="7">
        <f t="shared" si="2"/>
        <v>15</v>
      </c>
      <c r="B20" s="7" t="s">
        <v>32</v>
      </c>
      <c r="C20" s="8">
        <v>108190</v>
      </c>
      <c r="D20" s="8">
        <v>108190</v>
      </c>
      <c r="E20" s="17">
        <f t="shared" si="0"/>
        <v>100</v>
      </c>
      <c r="F20" s="16">
        <v>1.3</v>
      </c>
      <c r="G20" s="16">
        <v>1.12</v>
      </c>
      <c r="H20" s="14" t="s">
        <v>53</v>
      </c>
      <c r="I20" s="13">
        <f t="shared" si="1"/>
        <v>121172.80000000002</v>
      </c>
    </row>
    <row r="21" spans="1:9" ht="13.5">
      <c r="A21" s="7">
        <f t="shared" si="2"/>
        <v>16</v>
      </c>
      <c r="B21" s="7" t="s">
        <v>33</v>
      </c>
      <c r="C21" s="8">
        <v>544210</v>
      </c>
      <c r="D21" s="8">
        <v>544210</v>
      </c>
      <c r="E21" s="17">
        <f t="shared" si="0"/>
        <v>100</v>
      </c>
      <c r="F21" s="16">
        <v>1.3</v>
      </c>
      <c r="G21" s="16">
        <v>1.055</v>
      </c>
      <c r="H21" s="14" t="s">
        <v>50</v>
      </c>
      <c r="I21" s="13">
        <f t="shared" si="1"/>
        <v>574141.55</v>
      </c>
    </row>
    <row r="22" spans="1:9" ht="13.5">
      <c r="A22" s="7">
        <f t="shared" si="2"/>
        <v>17</v>
      </c>
      <c r="B22" s="7" t="s">
        <v>34</v>
      </c>
      <c r="C22" s="8">
        <v>272010</v>
      </c>
      <c r="D22" s="8">
        <v>272010</v>
      </c>
      <c r="E22" s="17">
        <f t="shared" si="0"/>
        <v>100</v>
      </c>
      <c r="F22" s="16">
        <v>1.3</v>
      </c>
      <c r="G22" s="16">
        <v>1.05</v>
      </c>
      <c r="H22" s="14" t="s">
        <v>51</v>
      </c>
      <c r="I22" s="13">
        <f t="shared" si="1"/>
        <v>285610.5</v>
      </c>
    </row>
    <row r="23" spans="1:9" ht="13.5">
      <c r="A23" s="7">
        <f t="shared" si="2"/>
        <v>18</v>
      </c>
      <c r="B23" s="7" t="s">
        <v>35</v>
      </c>
      <c r="C23" s="8">
        <v>304270</v>
      </c>
      <c r="D23" s="8">
        <v>304270</v>
      </c>
      <c r="E23" s="17">
        <f t="shared" si="0"/>
        <v>100</v>
      </c>
      <c r="F23" s="16">
        <v>1.45</v>
      </c>
      <c r="G23" s="16">
        <v>1.188</v>
      </c>
      <c r="H23" s="14" t="s">
        <v>51</v>
      </c>
      <c r="I23" s="13">
        <f t="shared" si="1"/>
        <v>361472.76000000007</v>
      </c>
    </row>
    <row r="24" spans="1:9" ht="13.5">
      <c r="A24" s="7">
        <f t="shared" si="2"/>
        <v>19</v>
      </c>
      <c r="B24" s="7" t="s">
        <v>36</v>
      </c>
      <c r="C24" s="8">
        <v>210790</v>
      </c>
      <c r="D24" s="8">
        <v>210790</v>
      </c>
      <c r="E24" s="17">
        <f t="shared" si="0"/>
        <v>100</v>
      </c>
      <c r="F24" s="16">
        <v>1.45</v>
      </c>
      <c r="G24" s="16">
        <v>1.196</v>
      </c>
      <c r="H24" s="14" t="s">
        <v>51</v>
      </c>
      <c r="I24" s="13">
        <f t="shared" si="1"/>
        <v>252104.84000000003</v>
      </c>
    </row>
    <row r="25" spans="1:9" ht="13.5">
      <c r="A25" s="7">
        <f t="shared" si="2"/>
        <v>20</v>
      </c>
      <c r="B25" s="7" t="s">
        <v>37</v>
      </c>
      <c r="C25" s="8">
        <v>163030</v>
      </c>
      <c r="D25" s="8">
        <v>163030</v>
      </c>
      <c r="E25" s="17">
        <f t="shared" si="0"/>
        <v>100</v>
      </c>
      <c r="F25" s="16">
        <v>1.35</v>
      </c>
      <c r="G25" s="16">
        <v>1.17</v>
      </c>
      <c r="H25" s="14" t="s">
        <v>50</v>
      </c>
      <c r="I25" s="13">
        <f t="shared" si="1"/>
        <v>190745.10000000003</v>
      </c>
    </row>
    <row r="26" spans="1:9" ht="13.5">
      <c r="A26" s="7">
        <f t="shared" si="2"/>
        <v>21</v>
      </c>
      <c r="B26" s="7" t="s">
        <v>38</v>
      </c>
      <c r="C26" s="8">
        <v>263590</v>
      </c>
      <c r="D26" s="8">
        <v>263590</v>
      </c>
      <c r="E26" s="17">
        <f t="shared" si="0"/>
        <v>100</v>
      </c>
      <c r="F26" s="16">
        <v>1.35</v>
      </c>
      <c r="G26" s="16">
        <v>1.167</v>
      </c>
      <c r="H26" s="14" t="s">
        <v>53</v>
      </c>
      <c r="I26" s="13">
        <f t="shared" si="1"/>
        <v>307609.53</v>
      </c>
    </row>
    <row r="27" spans="1:9" ht="13.5">
      <c r="A27" s="7">
        <f t="shared" si="2"/>
        <v>22</v>
      </c>
      <c r="B27" s="7" t="s">
        <v>16</v>
      </c>
      <c r="C27" s="8">
        <v>517610</v>
      </c>
      <c r="D27" s="8">
        <v>517610</v>
      </c>
      <c r="E27" s="17">
        <f t="shared" si="0"/>
        <v>100</v>
      </c>
      <c r="F27" s="16">
        <v>1.35</v>
      </c>
      <c r="G27" s="16">
        <v>1.166</v>
      </c>
      <c r="H27" s="14" t="s">
        <v>50</v>
      </c>
      <c r="I27" s="13">
        <f t="shared" si="1"/>
        <v>603533.2600000001</v>
      </c>
    </row>
    <row r="28" spans="1:9" ht="13.5">
      <c r="A28" s="7">
        <f t="shared" si="2"/>
        <v>23</v>
      </c>
      <c r="B28" s="7" t="s">
        <v>17</v>
      </c>
      <c r="C28" s="8">
        <v>89790</v>
      </c>
      <c r="D28" s="8">
        <v>89790</v>
      </c>
      <c r="E28" s="17">
        <f t="shared" si="0"/>
        <v>100</v>
      </c>
      <c r="F28" s="16">
        <v>1.35</v>
      </c>
      <c r="G28" s="16">
        <v>1.1785</v>
      </c>
      <c r="H28" s="14" t="s">
        <v>51</v>
      </c>
      <c r="I28" s="13">
        <f t="shared" si="1"/>
        <v>105817.51500000001</v>
      </c>
    </row>
    <row r="29" spans="1:9" ht="13.5">
      <c r="A29" s="7">
        <f t="shared" si="2"/>
        <v>24</v>
      </c>
      <c r="B29" s="7" t="s">
        <v>39</v>
      </c>
      <c r="C29" s="8">
        <v>184890</v>
      </c>
      <c r="D29" s="8">
        <v>184890</v>
      </c>
      <c r="E29" s="17">
        <f t="shared" si="0"/>
        <v>100</v>
      </c>
      <c r="F29" s="16">
        <v>1.25</v>
      </c>
      <c r="G29" s="16">
        <v>1.04</v>
      </c>
      <c r="H29" s="14" t="s">
        <v>50</v>
      </c>
      <c r="I29" s="13">
        <f t="shared" si="1"/>
        <v>192285.6</v>
      </c>
    </row>
    <row r="30" spans="1:9" ht="13.5">
      <c r="A30" s="7">
        <f t="shared" si="2"/>
        <v>25</v>
      </c>
      <c r="B30" s="7" t="s">
        <v>40</v>
      </c>
      <c r="C30" s="8">
        <v>221750</v>
      </c>
      <c r="D30" s="8">
        <v>221750</v>
      </c>
      <c r="E30" s="17">
        <f t="shared" si="0"/>
        <v>100</v>
      </c>
      <c r="F30" s="16">
        <v>1.3</v>
      </c>
      <c r="G30" s="16">
        <v>1.124</v>
      </c>
      <c r="H30" s="14" t="s">
        <v>53</v>
      </c>
      <c r="I30" s="13">
        <f t="shared" si="1"/>
        <v>249247.00000000003</v>
      </c>
    </row>
    <row r="31" spans="1:9" ht="13.5">
      <c r="A31" s="7">
        <f t="shared" si="2"/>
        <v>26</v>
      </c>
      <c r="B31" s="7" t="s">
        <v>41</v>
      </c>
      <c r="C31" s="8">
        <v>46450</v>
      </c>
      <c r="D31" s="8">
        <v>46450</v>
      </c>
      <c r="E31" s="17">
        <f t="shared" si="0"/>
        <v>100</v>
      </c>
      <c r="F31" s="16">
        <v>1.35</v>
      </c>
      <c r="G31" s="16">
        <v>1.219</v>
      </c>
      <c r="H31" s="14" t="s">
        <v>50</v>
      </c>
      <c r="I31" s="13">
        <f t="shared" si="1"/>
        <v>56622.55</v>
      </c>
    </row>
    <row r="32" spans="1:9" ht="13.5">
      <c r="A32" s="7">
        <f t="shared" si="2"/>
        <v>27</v>
      </c>
      <c r="B32" s="7" t="s">
        <v>42</v>
      </c>
      <c r="C32" s="8">
        <v>75460</v>
      </c>
      <c r="D32" s="8">
        <v>75460</v>
      </c>
      <c r="E32" s="17">
        <f t="shared" si="0"/>
        <v>100</v>
      </c>
      <c r="F32" s="16">
        <v>1.35</v>
      </c>
      <c r="G32" s="16">
        <v>1.23</v>
      </c>
      <c r="H32" s="14" t="s">
        <v>50</v>
      </c>
      <c r="I32" s="13">
        <f t="shared" si="1"/>
        <v>92815.80000000002</v>
      </c>
    </row>
    <row r="33" spans="1:9" ht="13.5">
      <c r="A33" s="7">
        <f t="shared" si="2"/>
        <v>28</v>
      </c>
      <c r="B33" s="7" t="s">
        <v>43</v>
      </c>
      <c r="C33" s="8">
        <v>44950</v>
      </c>
      <c r="D33" s="8">
        <v>44950</v>
      </c>
      <c r="E33" s="17">
        <f t="shared" si="0"/>
        <v>100</v>
      </c>
      <c r="F33" s="16">
        <v>1.45</v>
      </c>
      <c r="G33" s="16">
        <v>1.059</v>
      </c>
      <c r="H33" s="14" t="s">
        <v>54</v>
      </c>
      <c r="I33" s="13">
        <f t="shared" si="1"/>
        <v>47602.05000000001</v>
      </c>
    </row>
    <row r="34" spans="1:9" ht="13.5">
      <c r="A34" s="7">
        <f t="shared" si="2"/>
        <v>29</v>
      </c>
      <c r="B34" s="7" t="s">
        <v>44</v>
      </c>
      <c r="C34" s="8">
        <v>113650</v>
      </c>
      <c r="D34" s="8">
        <v>113650</v>
      </c>
      <c r="E34" s="17">
        <f t="shared" si="0"/>
        <v>100</v>
      </c>
      <c r="F34" s="16">
        <v>1.45</v>
      </c>
      <c r="G34" s="16">
        <v>1.049</v>
      </c>
      <c r="H34" s="14" t="s">
        <v>54</v>
      </c>
      <c r="I34" s="13">
        <f t="shared" si="1"/>
        <v>119218.85000000002</v>
      </c>
    </row>
    <row r="35" spans="1:9" ht="13.5">
      <c r="A35" s="7">
        <f t="shared" si="2"/>
        <v>30</v>
      </c>
      <c r="B35" s="7" t="s">
        <v>45</v>
      </c>
      <c r="C35" s="8">
        <v>271390</v>
      </c>
      <c r="D35" s="8">
        <v>271390</v>
      </c>
      <c r="E35" s="17">
        <f t="shared" si="0"/>
        <v>100</v>
      </c>
      <c r="F35" s="16">
        <v>1.25</v>
      </c>
      <c r="G35" s="16">
        <v>0.954</v>
      </c>
      <c r="H35" s="14" t="s">
        <v>55</v>
      </c>
      <c r="I35" s="13">
        <f t="shared" si="1"/>
        <v>258906.06000000003</v>
      </c>
    </row>
    <row r="36" spans="1:9" ht="13.5">
      <c r="A36" s="7">
        <f t="shared" si="2"/>
        <v>31</v>
      </c>
      <c r="B36" s="7" t="s">
        <v>46</v>
      </c>
      <c r="C36" s="8">
        <v>193230</v>
      </c>
      <c r="D36" s="8">
        <v>193230</v>
      </c>
      <c r="E36" s="17">
        <f t="shared" si="0"/>
        <v>100</v>
      </c>
      <c r="F36" s="16">
        <v>1.25</v>
      </c>
      <c r="G36" s="16">
        <v>1.013</v>
      </c>
      <c r="H36" s="14" t="s">
        <v>50</v>
      </c>
      <c r="I36" s="13">
        <f t="shared" si="1"/>
        <v>195741.99000000002</v>
      </c>
    </row>
    <row r="37" spans="1:9" ht="13.5">
      <c r="A37" s="7">
        <f t="shared" si="2"/>
        <v>32</v>
      </c>
      <c r="B37" s="7" t="s">
        <v>47</v>
      </c>
      <c r="C37" s="8">
        <v>227130</v>
      </c>
      <c r="D37" s="8">
        <v>227130</v>
      </c>
      <c r="E37" s="17">
        <f t="shared" si="0"/>
        <v>100</v>
      </c>
      <c r="F37" s="16">
        <v>1.35</v>
      </c>
      <c r="G37" s="16">
        <v>1.1669</v>
      </c>
      <c r="H37" s="14" t="s">
        <v>56</v>
      </c>
      <c r="I37" s="13">
        <f t="shared" si="1"/>
        <v>265037.99700000003</v>
      </c>
    </row>
    <row r="38" spans="1:9" ht="13.5">
      <c r="A38" s="7">
        <f t="shared" si="2"/>
        <v>33</v>
      </c>
      <c r="B38" s="7" t="s">
        <v>48</v>
      </c>
      <c r="C38" s="8">
        <v>250430</v>
      </c>
      <c r="D38" s="8">
        <v>250430</v>
      </c>
      <c r="E38" s="17">
        <f t="shared" si="0"/>
        <v>100</v>
      </c>
      <c r="F38" s="16">
        <v>1.3</v>
      </c>
      <c r="G38" s="16">
        <v>1.04</v>
      </c>
      <c r="H38" s="14" t="s">
        <v>53</v>
      </c>
      <c r="I38" s="13">
        <f t="shared" si="1"/>
        <v>260447.2</v>
      </c>
    </row>
    <row r="39" spans="1:9" ht="13.5">
      <c r="A39" s="7">
        <f t="shared" si="2"/>
        <v>34</v>
      </c>
      <c r="B39" s="7" t="s">
        <v>49</v>
      </c>
      <c r="C39" s="8">
        <v>75510</v>
      </c>
      <c r="D39" s="8">
        <v>75510</v>
      </c>
      <c r="E39" s="17">
        <f t="shared" si="0"/>
        <v>100</v>
      </c>
      <c r="F39" s="16">
        <v>1.45</v>
      </c>
      <c r="G39" s="16">
        <v>1.099</v>
      </c>
      <c r="H39" s="14" t="s">
        <v>51</v>
      </c>
      <c r="I39" s="13">
        <f t="shared" si="1"/>
        <v>82985.49000000002</v>
      </c>
    </row>
    <row r="40" spans="1:9" ht="13.5">
      <c r="A40" s="9"/>
      <c r="B40" s="9" t="s">
        <v>8</v>
      </c>
      <c r="C40" s="10">
        <f>SUM(C6:C39)</f>
        <v>7377680</v>
      </c>
      <c r="D40" s="10">
        <f>SUM(D6:D39)</f>
        <v>7377680</v>
      </c>
      <c r="E40" s="19">
        <f>(D40*100)/C40</f>
        <v>100</v>
      </c>
      <c r="F40" s="11"/>
      <c r="G40" s="11"/>
      <c r="H40" s="12"/>
      <c r="I40" s="15">
        <f>SUM(I6:I39)</f>
        <v>8445954.351999998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2009-04-22T19:01:41Z</dcterms:modified>
  <cp:category/>
  <cp:version/>
  <cp:contentType/>
  <cp:contentStatus/>
</cp:coreProperties>
</file>