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0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<sst xmlns="http://schemas.openxmlformats.org/spreadsheetml/2006/main" count="40" uniqueCount="31">
  <si>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</si>
  <si>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</si>
  <si>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</si>
  <si>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</si>
  <si>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</si>
  <si>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</si>
  <si>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</si>
  <si>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</si>
  <si>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</si>
  <si>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</si>
  <si>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</si>
  <si>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</si>
  <si>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</si>
  <si>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</si>
  <si>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</si>
  <si>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</si>
  <si>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</si>
  <si>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</si>
  <si>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</si>
  <si>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</si>
  <si>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</si>
  <si>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</si>
  <si>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</si>
  <si>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</si>
  <si>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</si>
  <si>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</si>
  <si>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</si>
  <si>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</si>
  <si>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>BBM GO</t>
  </si>
  <si>
    <t>BCMCO</t>
  </si>
  <si>
    <t xml:space="preserve">  AVISO DE LEILÃO DE PRÊMIO PARA O ESCOAMENTO DE MILHO EM GRÃOS – PEP Nº 100/09 - 30/04/2009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</si>
</sst>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0" fontId="1" fillId="0" borderId="0" xfId="51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20000000</v>
      </c>
      <c r="D10" s="19">
        <f>SUM(D11:D19)</f>
        <v>20000000</v>
      </c>
      <c r="E10" s="21">
        <f>(D10*100)/C10</f>
        <v>100</v>
      </c>
      <c r="F10" s="26">
        <v>0.069</v>
      </c>
      <c r="G10" s="20">
        <v>1</v>
      </c>
      <c r="H10" s="31">
        <v>0.9499</v>
      </c>
      <c r="I10" s="7">
        <f>(H10*100)/G10-100</f>
        <v>-5.010000000000005</v>
      </c>
      <c r="J10" s="7">
        <f>D10*((ROUND(F10*H10,4)))</f>
        <v>1310000</v>
      </c>
    </row>
    <row r="11" spans="1:10" ht="13.5">
      <c r="A11" s="5"/>
      <c r="B11" s="17"/>
      <c r="C11" s="6" t="s">
        <v>21</v>
      </c>
      <c r="D11" s="19">
        <v>1000000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22</v>
      </c>
      <c r="D12" s="19">
        <v>1554000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29</v>
      </c>
      <c r="D13" s="19">
        <v>150000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23</v>
      </c>
      <c r="D14" s="19">
        <v>5061000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24</v>
      </c>
      <c r="D15" s="19">
        <v>851000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 t="s">
        <v>25</v>
      </c>
      <c r="D16" s="19">
        <v>2531000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 t="s">
        <v>28</v>
      </c>
      <c r="D17" s="19">
        <v>520000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26</v>
      </c>
      <c r="D18" s="19">
        <v>5204000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 t="s">
        <v>27</v>
      </c>
      <c r="D19" s="19">
        <v>3129000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6"/>
      <c r="G20" s="20"/>
      <c r="H20" s="20"/>
      <c r="I20" s="7"/>
      <c r="J20" s="7"/>
    </row>
    <row r="21" spans="1:10" ht="13.5">
      <c r="A21" s="5">
        <v>2</v>
      </c>
      <c r="B21" s="17" t="s">
        <v>20</v>
      </c>
      <c r="C21" s="6">
        <v>20000000</v>
      </c>
      <c r="D21" s="19">
        <f>SUM(D22:D22)</f>
        <v>3360000</v>
      </c>
      <c r="E21" s="21">
        <f>(D21*100)/C21</f>
        <v>16.8</v>
      </c>
      <c r="F21" s="26">
        <v>0.068</v>
      </c>
      <c r="G21" s="20">
        <v>1</v>
      </c>
      <c r="H21" s="20">
        <v>1</v>
      </c>
      <c r="I21" s="7">
        <f>(H21*100)/G21-100</f>
        <v>0</v>
      </c>
      <c r="J21" s="7">
        <f>D21*((ROUND(F21*H21,4)))</f>
        <v>228480.00000000003</v>
      </c>
    </row>
    <row r="22" spans="1:10" ht="13.5">
      <c r="A22" s="5"/>
      <c r="B22" s="17"/>
      <c r="C22" s="6" t="s">
        <v>27</v>
      </c>
      <c r="D22" s="19">
        <v>3360000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6"/>
      <c r="G23" s="20"/>
      <c r="H23" s="20"/>
      <c r="I23" s="7"/>
      <c r="J23" s="7"/>
    </row>
    <row r="24" spans="1:10" ht="13.5">
      <c r="A24" s="14"/>
      <c r="B24" s="13" t="s">
        <v>14</v>
      </c>
      <c r="C24" s="16">
        <f>SUM(C10:C23)</f>
        <v>40000000</v>
      </c>
      <c r="D24" s="16">
        <f>SUM(D10,D21)</f>
        <v>23360000</v>
      </c>
      <c r="E24" s="22">
        <f>(D24*100)/C24</f>
        <v>58.4</v>
      </c>
      <c r="F24" s="11"/>
      <c r="G24" s="15"/>
      <c r="H24" s="15"/>
      <c r="I24" s="15"/>
      <c r="J24" s="25">
        <f>SUM(J10,J21)</f>
        <v>1538480</v>
      </c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spans="2:3" ht="13.5">
      <c r="B28" s="5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2009-04-30T12:55:50Z</cp:lastPrinted>
  <dcterms:created xsi:type="dcterms:W3CDTF">2005-05-09T20:19:33Z</dcterms:created>
  <dcterms:modified xsi:type="dcterms:W3CDTF">2009-04-30T12:56:26Z</dcterms:modified>
  <cp:category/>
  <cp:version/>
  <cp:contentType/>
  <cp:contentStatus/>
</cp:coreProperties>
</file>