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097 ÓLEO SOJA COMPRA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<sst xmlns="http://schemas.openxmlformats.org/spreadsheetml/2006/main" count="74" uniqueCount="48">
  <si>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</si>
  <si>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</si>
  <si>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</si>
  <si>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</si>
  <si>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</si>
  <si>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</si>
  <si>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</si>
  <si>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</si>
  <si>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</si>
  <si>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</si>
  <si>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</si>
  <si>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</si>
  <si>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</si>
  <si>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</si>
  <si>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</si>
  <si>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</si>
  <si>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Recife/PE</t>
  </si>
  <si>
    <t>Teresina/PI</t>
  </si>
  <si>
    <t>Maceió/AL</t>
  </si>
  <si>
    <t>Manaus/AM</t>
  </si>
  <si>
    <t>Irecê/BA</t>
  </si>
  <si>
    <t>Itaberaba/BA</t>
  </si>
  <si>
    <t>Entre Rios/BA</t>
  </si>
  <si>
    <t>Sta Maria da Vitoria/BA</t>
  </si>
  <si>
    <t>Ribeira do Pombal/BA</t>
  </si>
  <si>
    <t>Maracanaú/CE</t>
  </si>
  <si>
    <t>Vitória/ES</t>
  </si>
  <si>
    <t>Goiânia/GO</t>
  </si>
  <si>
    <t>Imperatriz/MA</t>
  </si>
  <si>
    <t>São Luiz/MA</t>
  </si>
  <si>
    <t>Ananindeua/PA</t>
  </si>
  <si>
    <t>Marabá/PA</t>
  </si>
  <si>
    <t>João Pessoa/PB</t>
  </si>
  <si>
    <t>Arcoverde/PE</t>
  </si>
  <si>
    <t>Mossoró/RN</t>
  </si>
  <si>
    <t>Natal/RN</t>
  </si>
  <si>
    <t>Cacoal/RO</t>
  </si>
  <si>
    <t>Porto Velho/RO</t>
  </si>
  <si>
    <t>Itabaiana/SE</t>
  </si>
  <si>
    <t>Araguaina/TO</t>
  </si>
  <si>
    <t>AVISO DE COMPRA DE ÓLEO DE SOJA REFINADO - N.º 097/2009 - 06/05/09</t>
  </si>
  <si>
    <t>BBM UB</t>
  </si>
  <si>
    <t>BBSB</t>
  </si>
  <si>
    <t>BNM</t>
  </si>
  <si>
    <t>(Lt)</t>
  </si>
  <si>
    <t>(%)</t>
  </si>
  <si>
    <t>(R$)</t>
  </si>
  <si>
    <t>BBM GO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</si>
</sst>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8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71" fontId="1" fillId="0" borderId="17" xfId="51" applyNumberFormat="1" applyFont="1" applyBorder="1" applyAlignment="1">
      <alignment/>
    </xf>
    <xf numFmtId="43" fontId="1" fillId="0" borderId="17" xfId="51" applyNumberFormat="1" applyFont="1" applyBorder="1" applyAlignment="1">
      <alignment horizontal="center" vertical="center"/>
    </xf>
    <xf numFmtId="179" fontId="1" fillId="0" borderId="17" xfId="51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 horizontal="center"/>
    </xf>
    <xf numFmtId="171" fontId="1" fillId="0" borderId="0" xfId="51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801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85156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40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24"/>
      <c r="B4" s="23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28" t="s">
        <v>1</v>
      </c>
      <c r="H4" s="24"/>
      <c r="I4" s="30"/>
    </row>
    <row r="5" spans="1:9" ht="13.5">
      <c r="A5" s="22" t="s">
        <v>10</v>
      </c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2" t="s">
        <v>5</v>
      </c>
      <c r="I5" s="22" t="s">
        <v>2</v>
      </c>
    </row>
    <row r="6" spans="1:9" ht="13.5">
      <c r="A6" s="6"/>
      <c r="B6" s="6"/>
      <c r="C6" s="32" t="s">
        <v>44</v>
      </c>
      <c r="D6" s="32" t="s">
        <v>44</v>
      </c>
      <c r="E6" s="32" t="s">
        <v>45</v>
      </c>
      <c r="F6" s="32" t="s">
        <v>46</v>
      </c>
      <c r="G6" s="31" t="s">
        <v>46</v>
      </c>
      <c r="H6" s="29"/>
      <c r="I6" s="32" t="s">
        <v>46</v>
      </c>
    </row>
    <row r="7" spans="1:9" ht="13.5">
      <c r="A7" s="7">
        <v>1</v>
      </c>
      <c r="B7" s="7" t="s">
        <v>18</v>
      </c>
      <c r="C7" s="25">
        <v>59230</v>
      </c>
      <c r="D7" s="25">
        <v>59230</v>
      </c>
      <c r="E7" s="26">
        <f>(D7*100)/C7</f>
        <v>100</v>
      </c>
      <c r="F7" s="27">
        <v>2.15</v>
      </c>
      <c r="G7" s="27">
        <v>2.15</v>
      </c>
      <c r="H7" s="14" t="s">
        <v>41</v>
      </c>
      <c r="I7" s="13">
        <f>FLOOR(G7,0.00001)*D7</f>
        <v>127344.50000000001</v>
      </c>
    </row>
    <row r="8" spans="1:9" ht="13.5">
      <c r="A8" s="7">
        <f>A7+1</f>
        <v>2</v>
      </c>
      <c r="B8" s="7" t="s">
        <v>19</v>
      </c>
      <c r="C8" s="8">
        <v>28490</v>
      </c>
      <c r="D8" s="8">
        <v>28490</v>
      </c>
      <c r="E8" s="17">
        <f aca="true" t="shared" si="0" ref="E8:E31">(D8*100)/C8</f>
        <v>100</v>
      </c>
      <c r="F8" s="16">
        <v>2.27</v>
      </c>
      <c r="G8" s="16">
        <v>2.27</v>
      </c>
      <c r="H8" s="14" t="s">
        <v>42</v>
      </c>
      <c r="I8" s="13">
        <f aca="true" t="shared" si="1" ref="I8:I31">FLOOR(G8,0.00001)*D8</f>
        <v>64672.3</v>
      </c>
    </row>
    <row r="9" spans="1:9" ht="13.5">
      <c r="A9" s="7">
        <f aca="true" t="shared" si="2" ref="A9:A31">A8+1</f>
        <v>3</v>
      </c>
      <c r="B9" s="7" t="s">
        <v>22</v>
      </c>
      <c r="C9" s="8">
        <v>47830</v>
      </c>
      <c r="D9" s="8">
        <v>47830</v>
      </c>
      <c r="E9" s="17">
        <f t="shared" si="0"/>
        <v>100</v>
      </c>
      <c r="F9" s="16">
        <v>2.15</v>
      </c>
      <c r="G9" s="16">
        <v>2.15</v>
      </c>
      <c r="H9" s="14" t="s">
        <v>41</v>
      </c>
      <c r="I9" s="13">
        <f t="shared" si="1"/>
        <v>102834.50000000001</v>
      </c>
    </row>
    <row r="10" spans="1:9" ht="13.5">
      <c r="A10" s="7">
        <f t="shared" si="2"/>
        <v>4</v>
      </c>
      <c r="B10" s="7" t="s">
        <v>20</v>
      </c>
      <c r="C10" s="8">
        <v>53450</v>
      </c>
      <c r="D10" s="8">
        <v>53450</v>
      </c>
      <c r="E10" s="17">
        <f t="shared" si="0"/>
        <v>100</v>
      </c>
      <c r="F10" s="16">
        <v>2.15</v>
      </c>
      <c r="G10" s="16">
        <v>2.13</v>
      </c>
      <c r="H10" s="14" t="s">
        <v>41</v>
      </c>
      <c r="I10" s="13">
        <f t="shared" si="1"/>
        <v>113848.50000000001</v>
      </c>
    </row>
    <row r="11" spans="1:9" ht="13.5">
      <c r="A11" s="7">
        <f t="shared" si="2"/>
        <v>5</v>
      </c>
      <c r="B11" s="7" t="s">
        <v>21</v>
      </c>
      <c r="C11" s="8">
        <v>113480</v>
      </c>
      <c r="D11" s="8">
        <v>113480</v>
      </c>
      <c r="E11" s="17">
        <f t="shared" si="0"/>
        <v>100</v>
      </c>
      <c r="F11" s="16">
        <v>2.15</v>
      </c>
      <c r="G11" s="16">
        <v>2.119</v>
      </c>
      <c r="H11" s="14" t="s">
        <v>42</v>
      </c>
      <c r="I11" s="13">
        <f t="shared" si="1"/>
        <v>240464.12000000002</v>
      </c>
    </row>
    <row r="12" spans="1:9" ht="13.5">
      <c r="A12" s="7">
        <f t="shared" si="2"/>
        <v>6</v>
      </c>
      <c r="B12" s="7" t="s">
        <v>24</v>
      </c>
      <c r="C12" s="8">
        <v>21790</v>
      </c>
      <c r="D12" s="8">
        <v>21790</v>
      </c>
      <c r="E12" s="17">
        <f t="shared" si="0"/>
        <v>100</v>
      </c>
      <c r="F12" s="16">
        <v>2.15</v>
      </c>
      <c r="G12" s="16">
        <v>2.15</v>
      </c>
      <c r="H12" s="14" t="s">
        <v>42</v>
      </c>
      <c r="I12" s="13">
        <f t="shared" si="1"/>
        <v>46848.50000000001</v>
      </c>
    </row>
    <row r="13" spans="1:9" ht="13.5">
      <c r="A13" s="7">
        <f t="shared" si="2"/>
        <v>7</v>
      </c>
      <c r="B13" s="7" t="s">
        <v>23</v>
      </c>
      <c r="C13" s="8">
        <v>37570</v>
      </c>
      <c r="D13" s="8">
        <v>37570</v>
      </c>
      <c r="E13" s="17">
        <f t="shared" si="0"/>
        <v>100</v>
      </c>
      <c r="F13" s="16">
        <v>2.15</v>
      </c>
      <c r="G13" s="16">
        <v>2.067</v>
      </c>
      <c r="H13" s="14" t="s">
        <v>42</v>
      </c>
      <c r="I13" s="13">
        <f t="shared" si="1"/>
        <v>77657.19</v>
      </c>
    </row>
    <row r="14" spans="1:9" ht="13.5">
      <c r="A14" s="7">
        <f t="shared" si="2"/>
        <v>8</v>
      </c>
      <c r="B14" s="7" t="s">
        <v>25</v>
      </c>
      <c r="C14" s="8">
        <v>48430</v>
      </c>
      <c r="D14" s="8">
        <v>48430</v>
      </c>
      <c r="E14" s="17">
        <f t="shared" si="0"/>
        <v>100</v>
      </c>
      <c r="F14" s="16">
        <v>2.15</v>
      </c>
      <c r="G14" s="16">
        <v>2.1195</v>
      </c>
      <c r="H14" s="14" t="s">
        <v>43</v>
      </c>
      <c r="I14" s="13">
        <f t="shared" si="1"/>
        <v>102647.38500000002</v>
      </c>
    </row>
    <row r="15" spans="1:9" ht="13.5">
      <c r="A15" s="7">
        <f t="shared" si="2"/>
        <v>9</v>
      </c>
      <c r="B15" s="7" t="s">
        <v>15</v>
      </c>
      <c r="C15" s="8">
        <v>42130</v>
      </c>
      <c r="D15" s="8">
        <v>42130</v>
      </c>
      <c r="E15" s="17">
        <f t="shared" si="0"/>
        <v>100</v>
      </c>
      <c r="F15" s="16">
        <v>2.02</v>
      </c>
      <c r="G15" s="16">
        <v>1.849</v>
      </c>
      <c r="H15" s="14" t="s">
        <v>42</v>
      </c>
      <c r="I15" s="13">
        <f t="shared" si="1"/>
        <v>77898.37000000001</v>
      </c>
    </row>
    <row r="16" spans="1:9" ht="13.5">
      <c r="A16" s="7">
        <f t="shared" si="2"/>
        <v>10</v>
      </c>
      <c r="B16" s="7" t="s">
        <v>26</v>
      </c>
      <c r="C16" s="8">
        <v>14150</v>
      </c>
      <c r="D16" s="8">
        <v>14150</v>
      </c>
      <c r="E16" s="17">
        <f t="shared" si="0"/>
        <v>100</v>
      </c>
      <c r="F16" s="16">
        <v>2.06</v>
      </c>
      <c r="G16" s="16">
        <v>1.999</v>
      </c>
      <c r="H16" s="14" t="s">
        <v>42</v>
      </c>
      <c r="I16" s="13">
        <f t="shared" si="1"/>
        <v>28285.850000000002</v>
      </c>
    </row>
    <row r="17" spans="1:9" ht="13.5">
      <c r="A17" s="7">
        <f t="shared" si="2"/>
        <v>11</v>
      </c>
      <c r="B17" s="7" t="s">
        <v>27</v>
      </c>
      <c r="C17" s="8">
        <v>41330</v>
      </c>
      <c r="D17" s="8">
        <v>41330</v>
      </c>
      <c r="E17" s="17">
        <f t="shared" si="0"/>
        <v>100</v>
      </c>
      <c r="F17" s="16">
        <v>2.02</v>
      </c>
      <c r="G17" s="16">
        <v>1.839</v>
      </c>
      <c r="H17" s="33" t="s">
        <v>47</v>
      </c>
      <c r="I17" s="13">
        <f t="shared" si="1"/>
        <v>76005.87000000001</v>
      </c>
    </row>
    <row r="18" spans="1:9" ht="13.5">
      <c r="A18" s="7">
        <f t="shared" si="2"/>
        <v>12</v>
      </c>
      <c r="B18" s="7" t="s">
        <v>28</v>
      </c>
      <c r="C18" s="8">
        <v>17740</v>
      </c>
      <c r="D18" s="8">
        <v>17740</v>
      </c>
      <c r="E18" s="17">
        <f t="shared" si="0"/>
        <v>100</v>
      </c>
      <c r="F18" s="16">
        <v>2.15</v>
      </c>
      <c r="G18" s="16">
        <v>2.109</v>
      </c>
      <c r="H18" s="14" t="s">
        <v>42</v>
      </c>
      <c r="I18" s="13">
        <f t="shared" si="1"/>
        <v>37413.659999999996</v>
      </c>
    </row>
    <row r="19" spans="1:9" ht="13.5">
      <c r="A19" s="7">
        <f t="shared" si="2"/>
        <v>13</v>
      </c>
      <c r="B19" s="7" t="s">
        <v>29</v>
      </c>
      <c r="C19" s="8">
        <v>47470</v>
      </c>
      <c r="D19" s="8">
        <v>47470</v>
      </c>
      <c r="E19" s="17">
        <f t="shared" si="0"/>
        <v>100</v>
      </c>
      <c r="F19" s="16">
        <v>2.15</v>
      </c>
      <c r="G19" s="16">
        <v>2.099</v>
      </c>
      <c r="H19" s="33" t="s">
        <v>47</v>
      </c>
      <c r="I19" s="13">
        <f t="shared" si="1"/>
        <v>99639.53000000001</v>
      </c>
    </row>
    <row r="20" spans="1:9" ht="13.5">
      <c r="A20" s="7">
        <f t="shared" si="2"/>
        <v>14</v>
      </c>
      <c r="B20" s="7" t="s">
        <v>30</v>
      </c>
      <c r="C20" s="8">
        <v>60860</v>
      </c>
      <c r="D20" s="8">
        <v>60860</v>
      </c>
      <c r="E20" s="17">
        <f t="shared" si="0"/>
        <v>100</v>
      </c>
      <c r="F20" s="16">
        <v>2.27</v>
      </c>
      <c r="G20" s="16">
        <v>2.039</v>
      </c>
      <c r="H20" s="33" t="s">
        <v>47</v>
      </c>
      <c r="I20" s="13">
        <f t="shared" si="1"/>
        <v>124093.54000000001</v>
      </c>
    </row>
    <row r="21" spans="1:9" ht="13.5">
      <c r="A21" s="7">
        <f t="shared" si="2"/>
        <v>15</v>
      </c>
      <c r="B21" s="7" t="s">
        <v>31</v>
      </c>
      <c r="C21" s="8">
        <v>42160</v>
      </c>
      <c r="D21" s="8">
        <v>42160</v>
      </c>
      <c r="E21" s="17">
        <f t="shared" si="0"/>
        <v>100</v>
      </c>
      <c r="F21" s="16">
        <v>2.27</v>
      </c>
      <c r="G21" s="16">
        <v>2.0399</v>
      </c>
      <c r="H21" s="33" t="s">
        <v>43</v>
      </c>
      <c r="I21" s="13">
        <f t="shared" si="1"/>
        <v>86002.18400000001</v>
      </c>
    </row>
    <row r="22" spans="1:9" ht="13.5">
      <c r="A22" s="7">
        <f t="shared" si="2"/>
        <v>16</v>
      </c>
      <c r="B22" s="7" t="s">
        <v>32</v>
      </c>
      <c r="C22" s="8">
        <v>32610</v>
      </c>
      <c r="D22" s="8">
        <v>32610</v>
      </c>
      <c r="E22" s="17">
        <f t="shared" si="0"/>
        <v>100</v>
      </c>
      <c r="F22" s="16">
        <v>2.15</v>
      </c>
      <c r="G22" s="16">
        <v>2.059</v>
      </c>
      <c r="H22" s="33" t="s">
        <v>43</v>
      </c>
      <c r="I22" s="13">
        <f t="shared" si="1"/>
        <v>67143.99</v>
      </c>
    </row>
    <row r="23" spans="1:9" ht="13.5">
      <c r="A23" s="7">
        <f t="shared" si="2"/>
        <v>17</v>
      </c>
      <c r="B23" s="7" t="s">
        <v>33</v>
      </c>
      <c r="C23" s="8">
        <v>52720</v>
      </c>
      <c r="D23" s="8">
        <v>52720</v>
      </c>
      <c r="E23" s="17">
        <f t="shared" si="0"/>
        <v>100</v>
      </c>
      <c r="F23" s="16">
        <v>2.15</v>
      </c>
      <c r="G23" s="16">
        <v>2.034</v>
      </c>
      <c r="H23" s="14" t="s">
        <v>42</v>
      </c>
      <c r="I23" s="13">
        <f t="shared" si="1"/>
        <v>107232.48000000001</v>
      </c>
    </row>
    <row r="24" spans="1:9" ht="13.5">
      <c r="A24" s="7">
        <f t="shared" si="2"/>
        <v>18</v>
      </c>
      <c r="B24" s="7" t="s">
        <v>16</v>
      </c>
      <c r="C24" s="8">
        <v>103530</v>
      </c>
      <c r="D24" s="8">
        <v>103530</v>
      </c>
      <c r="E24" s="17">
        <f t="shared" si="0"/>
        <v>100</v>
      </c>
      <c r="F24" s="16">
        <v>2.15</v>
      </c>
      <c r="G24" s="16">
        <v>2.032</v>
      </c>
      <c r="H24" s="14" t="s">
        <v>42</v>
      </c>
      <c r="I24" s="13">
        <f t="shared" si="1"/>
        <v>210372.96</v>
      </c>
    </row>
    <row r="25" spans="1:9" ht="13.5">
      <c r="A25" s="7">
        <f t="shared" si="2"/>
        <v>19</v>
      </c>
      <c r="B25" s="7" t="s">
        <v>17</v>
      </c>
      <c r="C25" s="8">
        <v>17960</v>
      </c>
      <c r="D25" s="8">
        <v>17960</v>
      </c>
      <c r="E25" s="17">
        <f t="shared" si="0"/>
        <v>100</v>
      </c>
      <c r="F25" s="16">
        <v>2.15</v>
      </c>
      <c r="G25" s="16">
        <v>2.09</v>
      </c>
      <c r="H25" s="14" t="s">
        <v>42</v>
      </c>
      <c r="I25" s="13">
        <f t="shared" si="1"/>
        <v>37536.40000000001</v>
      </c>
    </row>
    <row r="26" spans="1:9" ht="13.5">
      <c r="A26" s="7">
        <f t="shared" si="2"/>
        <v>20</v>
      </c>
      <c r="B26" s="7" t="s">
        <v>34</v>
      </c>
      <c r="C26" s="8">
        <v>9290</v>
      </c>
      <c r="D26" s="8">
        <v>9290</v>
      </c>
      <c r="E26" s="17">
        <f t="shared" si="0"/>
        <v>100</v>
      </c>
      <c r="F26" s="16">
        <v>2.15</v>
      </c>
      <c r="G26" s="16">
        <v>2.14</v>
      </c>
      <c r="H26" s="14" t="s">
        <v>42</v>
      </c>
      <c r="I26" s="13">
        <f t="shared" si="1"/>
        <v>19880.600000000002</v>
      </c>
    </row>
    <row r="27" spans="1:9" ht="13.5">
      <c r="A27" s="7">
        <f t="shared" si="2"/>
        <v>21</v>
      </c>
      <c r="B27" s="7" t="s">
        <v>35</v>
      </c>
      <c r="C27" s="8">
        <v>15100</v>
      </c>
      <c r="D27" s="8">
        <v>15100</v>
      </c>
      <c r="E27" s="17">
        <f t="shared" si="0"/>
        <v>100</v>
      </c>
      <c r="F27" s="16">
        <v>2.15</v>
      </c>
      <c r="G27" s="16">
        <v>2.05</v>
      </c>
      <c r="H27" s="14" t="s">
        <v>42</v>
      </c>
      <c r="I27" s="13">
        <f t="shared" si="1"/>
        <v>30955.000000000004</v>
      </c>
    </row>
    <row r="28" spans="1:9" ht="13.5">
      <c r="A28" s="7">
        <f t="shared" si="2"/>
        <v>22</v>
      </c>
      <c r="B28" s="7" t="s">
        <v>36</v>
      </c>
      <c r="C28" s="8">
        <v>8990</v>
      </c>
      <c r="D28" s="8">
        <v>8990</v>
      </c>
      <c r="E28" s="17">
        <f t="shared" si="0"/>
        <v>100</v>
      </c>
      <c r="F28" s="16">
        <v>2.27</v>
      </c>
      <c r="G28" s="16">
        <v>2.09</v>
      </c>
      <c r="H28" s="14" t="s">
        <v>42</v>
      </c>
      <c r="I28" s="13">
        <f t="shared" si="1"/>
        <v>18789.100000000002</v>
      </c>
    </row>
    <row r="29" spans="1:9" ht="13.5">
      <c r="A29" s="7">
        <f t="shared" si="2"/>
        <v>23</v>
      </c>
      <c r="B29" s="7" t="s">
        <v>37</v>
      </c>
      <c r="C29" s="8">
        <v>22730</v>
      </c>
      <c r="D29" s="8">
        <v>22730</v>
      </c>
      <c r="E29" s="17">
        <f t="shared" si="0"/>
        <v>100</v>
      </c>
      <c r="F29" s="16">
        <v>2.27</v>
      </c>
      <c r="G29" s="16">
        <v>2.062</v>
      </c>
      <c r="H29" s="14" t="s">
        <v>42</v>
      </c>
      <c r="I29" s="13">
        <f t="shared" si="1"/>
        <v>46869.26000000001</v>
      </c>
    </row>
    <row r="30" spans="1:9" ht="13.5">
      <c r="A30" s="7">
        <f t="shared" si="2"/>
        <v>24</v>
      </c>
      <c r="B30" s="7" t="s">
        <v>38</v>
      </c>
      <c r="C30" s="8">
        <v>45430</v>
      </c>
      <c r="D30" s="8">
        <v>45430</v>
      </c>
      <c r="E30" s="17">
        <f t="shared" si="0"/>
        <v>100</v>
      </c>
      <c r="F30" s="16">
        <v>2.15</v>
      </c>
      <c r="G30" s="16">
        <v>2.023</v>
      </c>
      <c r="H30" s="33" t="s">
        <v>43</v>
      </c>
      <c r="I30" s="13">
        <f t="shared" si="1"/>
        <v>91904.89</v>
      </c>
    </row>
    <row r="31" spans="1:9" ht="13.5">
      <c r="A31" s="7">
        <f t="shared" si="2"/>
        <v>25</v>
      </c>
      <c r="B31" s="7" t="s">
        <v>39</v>
      </c>
      <c r="C31" s="8">
        <v>15110</v>
      </c>
      <c r="D31" s="8">
        <v>15110</v>
      </c>
      <c r="E31" s="17">
        <f t="shared" si="0"/>
        <v>100</v>
      </c>
      <c r="F31" s="16">
        <v>2.27</v>
      </c>
      <c r="G31" s="16">
        <v>1.969</v>
      </c>
      <c r="H31" s="14" t="s">
        <v>42</v>
      </c>
      <c r="I31" s="13">
        <f t="shared" si="1"/>
        <v>29751.59</v>
      </c>
    </row>
    <row r="32" spans="1:9" ht="13.5">
      <c r="A32" s="9"/>
      <c r="B32" s="9" t="s">
        <v>8</v>
      </c>
      <c r="C32" s="10">
        <f>SUM(C7:C31)</f>
        <v>999580</v>
      </c>
      <c r="D32" s="10">
        <f>SUM(D7:D31)</f>
        <v>999580</v>
      </c>
      <c r="E32" s="19">
        <f>(D32*100)/C32</f>
        <v>100</v>
      </c>
      <c r="F32" s="11"/>
      <c r="G32" s="11"/>
      <c r="H32" s="12"/>
      <c r="I32" s="15">
        <f>SUM(I7:I31)</f>
        <v>2066092.2690000003</v>
      </c>
    </row>
    <row r="33" ht="13.5">
      <c r="B33" s="7"/>
    </row>
    <row r="35" ht="13.5">
      <c r="B35" s="7"/>
    </row>
    <row r="36" ht="13.5">
      <c r="B36" s="7"/>
    </row>
    <row r="37" ht="13.5">
      <c r="B37" s="7"/>
    </row>
  </sheetData>
  <sheetProtection/>
  <mergeCells count="1">
    <mergeCell ref="A2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2009-05-06T14:25:50Z</cp:lastPrinted>
  <dcterms:created xsi:type="dcterms:W3CDTF">1999-05-06T20:58:51Z</dcterms:created>
  <dcterms:modified xsi:type="dcterms:W3CDTF">2009-05-06T14:25:54Z</dcterms:modified>
  <cp:category/>
  <cp:version/>
  <cp:contentType/>
  <cp:contentStatus/>
</cp:coreProperties>
</file>