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40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<sst xmlns="http://schemas.openxmlformats.org/spreadsheetml/2006/main" count="46" uniqueCount="31">
  <si>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</si>
  <si>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</si>
  <si>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</si>
  <si>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</si>
  <si>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</si>
  <si>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</si>
  <si>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</si>
  <si>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</si>
  <si>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</si>
  <si>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</si>
  <si>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</si>
  <si>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</si>
  <si>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</si>
  <si>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</si>
  <si>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</si>
  <si>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Irecê/BA</t>
  </si>
  <si>
    <t>Itaberaba/BA</t>
  </si>
  <si>
    <t>Entre Rios/BA</t>
  </si>
  <si>
    <t>Sta Maria da Vitoria/BA</t>
  </si>
  <si>
    <t>Ribeira do Pombal/BA</t>
  </si>
  <si>
    <t>Goiânia/GO</t>
  </si>
  <si>
    <t>Montes Claros/MG</t>
  </si>
  <si>
    <t>Uberlândia/MG</t>
  </si>
  <si>
    <t>Rondonópolis/MT</t>
  </si>
  <si>
    <t>João Pessoa/PB</t>
  </si>
  <si>
    <t>Itabaiana/SE</t>
  </si>
  <si>
    <t>Bauru/SP</t>
  </si>
  <si>
    <t>Araguaina/TO</t>
  </si>
  <si>
    <t>AVISO DE COMPRA DE FARINHA DE MANDIOCA SECA/MÉDIA - N.º 140/2009 - 09/06/09</t>
  </si>
  <si>
    <t>Maracanaú/CE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</si>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</sst>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33450</v>
      </c>
      <c r="D6" s="8">
        <v>33450</v>
      </c>
      <c r="E6" s="16">
        <f aca="true" t="shared" si="0" ref="E6:E19">(D6*100)/C6</f>
        <v>100</v>
      </c>
      <c r="F6" s="15">
        <v>1.2</v>
      </c>
      <c r="G6" s="15">
        <v>0.96</v>
      </c>
      <c r="H6" s="22" t="s">
        <v>30</v>
      </c>
      <c r="I6" s="13">
        <f aca="true" t="shared" si="1" ref="I6:I19">FLOOR(G6,0.00001)*D6</f>
        <v>32112.000000000004</v>
      </c>
    </row>
    <row r="7" spans="1:9" ht="13.5">
      <c r="A7" s="7">
        <f aca="true" t="shared" si="2" ref="A7:A19">A6+1</f>
        <v>2</v>
      </c>
      <c r="B7" s="7" t="s">
        <v>16</v>
      </c>
      <c r="C7" s="8">
        <v>113480</v>
      </c>
      <c r="D7" s="8">
        <v>113480</v>
      </c>
      <c r="E7" s="16">
        <f t="shared" si="0"/>
        <v>100</v>
      </c>
      <c r="F7" s="15">
        <v>1.2</v>
      </c>
      <c r="G7" s="15">
        <v>0.95</v>
      </c>
      <c r="H7" s="22" t="s">
        <v>30</v>
      </c>
      <c r="I7" s="13">
        <f t="shared" si="1"/>
        <v>107806.00000000001</v>
      </c>
    </row>
    <row r="8" spans="1:9" ht="13.5">
      <c r="A8" s="7">
        <f t="shared" si="2"/>
        <v>3</v>
      </c>
      <c r="B8" s="7" t="s">
        <v>17</v>
      </c>
      <c r="C8" s="8">
        <v>47830</v>
      </c>
      <c r="D8" s="8">
        <v>47830</v>
      </c>
      <c r="E8" s="16">
        <f t="shared" si="0"/>
        <v>100</v>
      </c>
      <c r="F8" s="15">
        <v>1.2</v>
      </c>
      <c r="G8" s="15">
        <v>1.2</v>
      </c>
      <c r="H8" s="22" t="s">
        <v>30</v>
      </c>
      <c r="I8" s="13">
        <f t="shared" si="1"/>
        <v>57396.00000000001</v>
      </c>
    </row>
    <row r="9" spans="1:9" ht="13.5">
      <c r="A9" s="7">
        <f t="shared" si="2"/>
        <v>4</v>
      </c>
      <c r="B9" s="7" t="s">
        <v>18</v>
      </c>
      <c r="C9" s="8">
        <v>37570</v>
      </c>
      <c r="D9" s="8">
        <v>37570</v>
      </c>
      <c r="E9" s="16">
        <f t="shared" si="0"/>
        <v>100</v>
      </c>
      <c r="F9" s="15">
        <v>1.2</v>
      </c>
      <c r="G9" s="15">
        <v>1.18</v>
      </c>
      <c r="H9" s="22" t="s">
        <v>30</v>
      </c>
      <c r="I9" s="13">
        <f t="shared" si="1"/>
        <v>44332.600000000006</v>
      </c>
    </row>
    <row r="10" spans="1:9" ht="13.5">
      <c r="A10" s="7">
        <f t="shared" si="2"/>
        <v>5</v>
      </c>
      <c r="B10" s="7" t="s">
        <v>19</v>
      </c>
      <c r="C10" s="8">
        <v>21790</v>
      </c>
      <c r="D10" s="8">
        <v>21790</v>
      </c>
      <c r="E10" s="16">
        <f t="shared" si="0"/>
        <v>100</v>
      </c>
      <c r="F10" s="15">
        <v>1.2</v>
      </c>
      <c r="G10" s="15">
        <v>1.2</v>
      </c>
      <c r="H10" s="22" t="s">
        <v>30</v>
      </c>
      <c r="I10" s="13">
        <f t="shared" si="1"/>
        <v>26148.000000000004</v>
      </c>
    </row>
    <row r="11" spans="1:9" ht="13.5">
      <c r="A11" s="7">
        <f t="shared" si="2"/>
        <v>6</v>
      </c>
      <c r="B11" s="19" t="s">
        <v>29</v>
      </c>
      <c r="C11" s="8">
        <v>48430</v>
      </c>
      <c r="D11" s="8">
        <v>48430</v>
      </c>
      <c r="E11" s="16">
        <f t="shared" si="0"/>
        <v>100</v>
      </c>
      <c r="F11" s="15">
        <v>1.2</v>
      </c>
      <c r="G11" s="15">
        <v>1.1</v>
      </c>
      <c r="H11" s="22" t="s">
        <v>30</v>
      </c>
      <c r="I11" s="13">
        <f t="shared" si="1"/>
        <v>53273.00000000001</v>
      </c>
    </row>
    <row r="12" spans="1:9" ht="13.5">
      <c r="A12" s="7">
        <f t="shared" si="2"/>
        <v>7</v>
      </c>
      <c r="B12" s="7" t="s">
        <v>20</v>
      </c>
      <c r="C12" s="8">
        <v>41330</v>
      </c>
      <c r="D12" s="8">
        <v>41330</v>
      </c>
      <c r="E12" s="16">
        <f t="shared" si="0"/>
        <v>100</v>
      </c>
      <c r="F12" s="15">
        <v>1.1</v>
      </c>
      <c r="G12" s="15">
        <v>0.87</v>
      </c>
      <c r="H12" s="22" t="s">
        <v>30</v>
      </c>
      <c r="I12" s="13">
        <f t="shared" si="1"/>
        <v>35957.100000000006</v>
      </c>
    </row>
    <row r="13" spans="1:9" ht="13.5">
      <c r="A13" s="7">
        <f t="shared" si="2"/>
        <v>8</v>
      </c>
      <c r="B13" s="7" t="s">
        <v>21</v>
      </c>
      <c r="C13" s="8">
        <v>46860</v>
      </c>
      <c r="D13" s="8">
        <v>46860</v>
      </c>
      <c r="E13" s="16">
        <f t="shared" si="0"/>
        <v>100</v>
      </c>
      <c r="F13" s="15">
        <v>1.1</v>
      </c>
      <c r="G13" s="15">
        <v>0.92</v>
      </c>
      <c r="H13" s="22" t="s">
        <v>30</v>
      </c>
      <c r="I13" s="13">
        <f t="shared" si="1"/>
        <v>43111.200000000004</v>
      </c>
    </row>
    <row r="14" spans="1:9" ht="13.5">
      <c r="A14" s="7">
        <f t="shared" si="2"/>
        <v>9</v>
      </c>
      <c r="B14" s="7" t="s">
        <v>22</v>
      </c>
      <c r="C14" s="8">
        <v>21640</v>
      </c>
      <c r="D14" s="8">
        <v>21640</v>
      </c>
      <c r="E14" s="16">
        <f t="shared" si="0"/>
        <v>100</v>
      </c>
      <c r="F14" s="15">
        <v>1.1</v>
      </c>
      <c r="G14" s="15">
        <v>0.85</v>
      </c>
      <c r="H14" s="22" t="s">
        <v>30</v>
      </c>
      <c r="I14" s="13">
        <f t="shared" si="1"/>
        <v>18394.000000000004</v>
      </c>
    </row>
    <row r="15" spans="1:9" ht="13.5">
      <c r="A15" s="7">
        <f t="shared" si="2"/>
        <v>10</v>
      </c>
      <c r="B15" s="7" t="s">
        <v>23</v>
      </c>
      <c r="C15" s="8">
        <v>54410</v>
      </c>
      <c r="D15" s="8">
        <v>54410</v>
      </c>
      <c r="E15" s="16">
        <f t="shared" si="0"/>
        <v>100</v>
      </c>
      <c r="F15" s="15">
        <v>1.1</v>
      </c>
      <c r="G15" s="15">
        <v>0.92</v>
      </c>
      <c r="H15" s="22" t="s">
        <v>30</v>
      </c>
      <c r="I15" s="13">
        <f t="shared" si="1"/>
        <v>50057.200000000004</v>
      </c>
    </row>
    <row r="16" spans="1:9" ht="13.5">
      <c r="A16" s="7">
        <f t="shared" si="2"/>
        <v>11</v>
      </c>
      <c r="B16" s="7" t="s">
        <v>24</v>
      </c>
      <c r="C16" s="8">
        <v>32610</v>
      </c>
      <c r="D16" s="8">
        <v>32610</v>
      </c>
      <c r="E16" s="16">
        <f t="shared" si="0"/>
        <v>100</v>
      </c>
      <c r="F16" s="15">
        <v>1.2</v>
      </c>
      <c r="G16" s="15">
        <v>0.98</v>
      </c>
      <c r="H16" s="22" t="s">
        <v>30</v>
      </c>
      <c r="I16" s="13">
        <f t="shared" si="1"/>
        <v>31957.800000000003</v>
      </c>
    </row>
    <row r="17" spans="1:9" ht="13.5">
      <c r="A17" s="7">
        <f t="shared" si="2"/>
        <v>12</v>
      </c>
      <c r="B17" s="7" t="s">
        <v>25</v>
      </c>
      <c r="C17" s="8">
        <v>45430</v>
      </c>
      <c r="D17" s="8">
        <v>45430</v>
      </c>
      <c r="E17" s="16">
        <f t="shared" si="0"/>
        <v>100</v>
      </c>
      <c r="F17" s="15">
        <v>1.2</v>
      </c>
      <c r="G17" s="15">
        <v>0.92</v>
      </c>
      <c r="H17" s="22" t="s">
        <v>30</v>
      </c>
      <c r="I17" s="13">
        <f t="shared" si="1"/>
        <v>41795.6</v>
      </c>
    </row>
    <row r="18" spans="1:9" ht="13.5">
      <c r="A18" s="7">
        <f t="shared" si="2"/>
        <v>13</v>
      </c>
      <c r="B18" s="7" t="s">
        <v>26</v>
      </c>
      <c r="C18" s="8">
        <v>50090</v>
      </c>
      <c r="D18" s="8">
        <v>50090</v>
      </c>
      <c r="E18" s="16">
        <f t="shared" si="0"/>
        <v>100</v>
      </c>
      <c r="F18" s="15">
        <v>1.1</v>
      </c>
      <c r="G18" s="15">
        <v>0.87</v>
      </c>
      <c r="H18" s="22" t="s">
        <v>30</v>
      </c>
      <c r="I18" s="13">
        <f t="shared" si="1"/>
        <v>43578.3</v>
      </c>
    </row>
    <row r="19" spans="1:9" ht="13.5">
      <c r="A19" s="7">
        <f t="shared" si="2"/>
        <v>14</v>
      </c>
      <c r="B19" s="7" t="s">
        <v>27</v>
      </c>
      <c r="C19" s="8">
        <v>15110</v>
      </c>
      <c r="D19" s="8">
        <v>15110</v>
      </c>
      <c r="E19" s="16">
        <f t="shared" si="0"/>
        <v>100</v>
      </c>
      <c r="F19" s="15">
        <v>1.2</v>
      </c>
      <c r="G19" s="15">
        <v>0.91</v>
      </c>
      <c r="H19" s="22" t="s">
        <v>30</v>
      </c>
      <c r="I19" s="13">
        <f t="shared" si="1"/>
        <v>13750.1</v>
      </c>
    </row>
    <row r="20" spans="1:9" ht="13.5">
      <c r="A20" s="9"/>
      <c r="B20" s="9" t="s">
        <v>8</v>
      </c>
      <c r="C20" s="10">
        <f>SUM(C6:C19)</f>
        <v>610030</v>
      </c>
      <c r="D20" s="10">
        <f>SUM(D6:D19)</f>
        <v>610030</v>
      </c>
      <c r="E20" s="18">
        <f>(D20*100)/C20</f>
        <v>100</v>
      </c>
      <c r="F20" s="11"/>
      <c r="G20" s="11"/>
      <c r="H20" s="12"/>
      <c r="I20" s="14">
        <f>SUM(I6:I19)</f>
        <v>599668.9000000001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2009-06-09T19:23:16Z</dcterms:modified>
  <cp:category/>
  <cp:version/>
  <cp:contentType/>
  <cp:contentStatus/>
</cp:coreProperties>
</file>