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<sst xmlns="http://schemas.openxmlformats.org/spreadsheetml/2006/main" count="40" uniqueCount="28">
  <si>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</si>
  <si>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</si>
  <si>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</si>
  <si>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</si>
  <si>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</si>
  <si>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</si>
  <si>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</si>
  <si>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</si>
  <si>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</si>
  <si>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</si>
  <si>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</si>
  <si>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</si>
  <si>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</si>
  <si>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</si>
  <si>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</si>
  <si>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</si>
  <si>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</si>
  <si>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Feijão - 004/2007 de 10/01/2007</t>
  </si>
  <si>
    <t>PR</t>
  </si>
  <si>
    <t>Totais/Médias PR</t>
  </si>
  <si>
    <t>SC</t>
  </si>
  <si>
    <t>Totais/Médias SC</t>
  </si>
  <si>
    <t>Apucarana</t>
  </si>
  <si>
    <t>Aguas Frias</t>
  </si>
  <si>
    <t>Xanxere</t>
  </si>
  <si>
    <t>0,218</t>
  </si>
  <si>
    <t>0,270</t>
  </si>
  <si>
    <t>0,300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</si>
</sst>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A13" sqref="A1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17334</v>
      </c>
      <c r="D8" s="11">
        <v>0</v>
      </c>
      <c r="E8" s="12">
        <f>(D8*100)/C8</f>
        <v>0</v>
      </c>
      <c r="F8" s="19" t="s">
        <v>25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11359</v>
      </c>
      <c r="D9" s="11">
        <v>0</v>
      </c>
      <c r="E9" s="12">
        <f>(D9*100)/C9</f>
        <v>0</v>
      </c>
      <c r="F9" s="19" t="s">
        <v>26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28910</v>
      </c>
      <c r="D10" s="11">
        <v>28910</v>
      </c>
      <c r="E10" s="12">
        <f>(D10*100)/C10</f>
        <v>100</v>
      </c>
      <c r="F10" s="19" t="s">
        <v>27</v>
      </c>
      <c r="G10" s="19" t="s">
        <v>27</v>
      </c>
      <c r="H10" s="12">
        <f>(G10*100)/F10-100</f>
        <v>0</v>
      </c>
      <c r="I10" s="12">
        <f>FLOOR(G10,0.00001)*D10</f>
        <v>8673.000000000002</v>
      </c>
    </row>
    <row r="11" spans="1:9" ht="13.5">
      <c r="A11" s="13"/>
      <c r="B11" s="14" t="s">
        <v>19</v>
      </c>
      <c r="C11" s="15">
        <f>SUM(C8:C10)</f>
        <v>57603</v>
      </c>
      <c r="D11" s="20">
        <f>SUM(D8:D10)</f>
        <v>28910</v>
      </c>
      <c r="E11" s="16">
        <f>(D11*100)/C11</f>
        <v>50.18835824523028</v>
      </c>
      <c r="F11" s="17"/>
      <c r="G11" s="21">
        <f>(I11/D11)</f>
        <v>0.30000000000000004</v>
      </c>
      <c r="H11" s="16"/>
      <c r="I11" s="16">
        <f>SUM(I8:I10)</f>
        <v>8673.000000000002</v>
      </c>
    </row>
    <row r="12" spans="1:9" ht="13.5">
      <c r="A12" s="6" t="s">
        <v>20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23</v>
      </c>
      <c r="C13" s="11">
        <v>605920</v>
      </c>
      <c r="D13" s="11">
        <v>0</v>
      </c>
      <c r="E13" s="12">
        <f>(D13*100)/C13</f>
        <v>0</v>
      </c>
      <c r="F13" s="19" t="s">
        <v>27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24</v>
      </c>
      <c r="C14" s="11">
        <v>263706</v>
      </c>
      <c r="D14" s="11">
        <v>0</v>
      </c>
      <c r="E14" s="12">
        <f>(D14*100)/C14</f>
        <v>0</v>
      </c>
      <c r="F14" s="19" t="s">
        <v>26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13"/>
      <c r="B15" s="14" t="s">
        <v>21</v>
      </c>
      <c r="C15" s="15">
        <f>SUM(C13:C14)</f>
        <v>869626</v>
      </c>
      <c r="D15" s="15">
        <f>SUM(D13:D14)</f>
        <v>0</v>
      </c>
      <c r="E15" s="16">
        <f>(D15*100)/C15</f>
        <v>0</v>
      </c>
      <c r="F15" s="17"/>
      <c r="G15" s="21" t="e">
        <f>(I15/D15)</f>
        <v>#DIV/0!</v>
      </c>
      <c r="H15" s="16"/>
      <c r="I15" s="16">
        <f>SUM(I13:I14)</f>
        <v>0</v>
      </c>
    </row>
    <row r="16" spans="3:9" ht="13.5">
      <c r="C16" s="23"/>
      <c r="I16" s="22"/>
    </row>
    <row r="17" spans="1:9" ht="13.5">
      <c r="A17" s="13"/>
      <c r="B17" s="14" t="s">
        <v>13</v>
      </c>
      <c r="C17" s="24">
        <f>SUM(C11,C15)</f>
        <v>927229</v>
      </c>
      <c r="D17" s="15">
        <f>SUM(D11,D15)</f>
        <v>28910</v>
      </c>
      <c r="E17" s="16">
        <f>(D17*100)/C17</f>
        <v>3.117892128050352</v>
      </c>
      <c r="F17" s="17"/>
      <c r="G17" s="21">
        <f>(I17/D17)*1</f>
        <v>0.30000000000000004</v>
      </c>
      <c r="H17" s="16"/>
      <c r="I17" s="25">
        <f>SUM(I11,I15)</f>
        <v>8673.000000000002</v>
      </c>
    </row>
    <row r="21" spans="1:11" ht="15">
      <c r="A21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5">
      <c r="A22"/>
      <c r="B22" s="27"/>
      <c r="C22" s="27"/>
      <c r="D22" s="27"/>
      <c r="E22" s="27"/>
      <c r="F22" s="28"/>
      <c r="G22" s="28"/>
      <c r="H22" s="28"/>
      <c r="I22" s="27"/>
      <c r="J22" s="27"/>
      <c r="K22" s="27"/>
    </row>
    <row r="23" spans="1:11" ht="15">
      <c r="A23"/>
      <c r="B23" s="27"/>
      <c r="C23" s="27"/>
      <c r="D23" s="27"/>
      <c r="E23" s="27"/>
      <c r="F23" s="28"/>
      <c r="G23" s="28"/>
      <c r="H23" s="28"/>
      <c r="I23" s="27"/>
      <c r="J23" s="27"/>
      <c r="K23" s="27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7"/>
      <c r="G28" s="27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8">
      <c r="A39"/>
      <c r="B39" s="27"/>
      <c r="C39" s="30"/>
      <c r="D39" s="27"/>
      <c r="E39" s="27"/>
      <c r="F39" s="28"/>
      <c r="G39" s="28"/>
      <c r="H39" s="27"/>
      <c r="I39" s="27"/>
      <c r="J39" s="27"/>
      <c r="K39" s="27"/>
    </row>
    <row r="40" spans="1:11" ht="15">
      <c r="A40"/>
      <c r="B40" s="27"/>
      <c r="C40" s="27"/>
      <c r="D40" s="27"/>
      <c r="E40" s="27"/>
      <c r="F40" s="28"/>
      <c r="G40" s="28"/>
      <c r="H40" s="27"/>
      <c r="I40" s="27"/>
      <c r="J40" s="27"/>
      <c r="K40" s="27"/>
    </row>
    <row r="41" spans="1:11" ht="15">
      <c r="A41"/>
      <c r="B41" s="27"/>
      <c r="C41" s="27"/>
      <c r="D41" s="27"/>
      <c r="E41" s="27"/>
      <c r="F41" s="28"/>
      <c r="G41" s="28"/>
      <c r="H41" s="27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7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ht="12.75">
      <c r="A50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2007-01-10T13:49:32Z</dcterms:modified>
  <cp:category/>
  <cp:version/>
  <cp:contentType/>
  <cp:contentStatus/>
</cp:coreProperties>
</file>