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2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<sst xmlns="http://schemas.openxmlformats.org/spreadsheetml/2006/main" count="36" uniqueCount="26">
  <si>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</si>
  <si>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</si>
  <si>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</si>
  <si>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</si>
  <si>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</si>
  <si>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</si>
  <si>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</si>
  <si>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</si>
  <si>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</si>
  <si>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</si>
  <si>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</si>
  <si>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</si>
  <si>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</si>
  <si>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</si>
  <si>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</si>
  <si>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</si>
  <si>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</si>
  <si>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</si>
  <si>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</si>
  <si>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</si>
  <si>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Assis Chateaubriand</t>
  </si>
  <si>
    <t>PR</t>
  </si>
  <si>
    <t>Cambe</t>
  </si>
  <si>
    <t xml:space="preserve">        AVISO DE VENDA DE TRIGO EM GRÃOS – VEP Nº 252/09 - 06/08/2009</t>
  </si>
  <si>
    <t>Campo Mourão</t>
  </si>
  <si>
    <t>Tamarana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</si>
</sst>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4">
      <selection activeCell="C23" sqref="C23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6">
        <v>336927</v>
      </c>
      <c r="D10" s="20">
        <f>SUM(D11:D11)</f>
        <v>0</v>
      </c>
      <c r="E10" s="30">
        <f>(D10*100)/C10</f>
        <v>0</v>
      </c>
      <c r="F10" s="28">
        <v>0.53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22</v>
      </c>
      <c r="C13" s="6">
        <v>4800000</v>
      </c>
      <c r="D13" s="20">
        <f>SUM(D14:D14)</f>
        <v>0</v>
      </c>
      <c r="E13" s="30">
        <f>(D13*100)/C13</f>
        <v>0</v>
      </c>
      <c r="F13" s="28">
        <v>0.53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3"/>
      <c r="C14" s="6" t="s">
        <v>19</v>
      </c>
      <c r="D14" s="6"/>
      <c r="E14" s="27"/>
      <c r="F14" s="28"/>
      <c r="G14" s="29"/>
      <c r="H14" s="26"/>
      <c r="I14" s="7"/>
    </row>
    <row r="15" spans="1:9" ht="13.5">
      <c r="A15" s="5"/>
      <c r="B15" s="23"/>
      <c r="C15" s="6"/>
      <c r="D15" s="20"/>
      <c r="E15" s="27"/>
      <c r="F15" s="28"/>
      <c r="G15" s="29"/>
      <c r="H15" s="26"/>
      <c r="I15" s="7"/>
    </row>
    <row r="16" spans="1:9" ht="13.5">
      <c r="A16" s="5">
        <v>3</v>
      </c>
      <c r="B16" s="23" t="s">
        <v>24</v>
      </c>
      <c r="C16" s="6">
        <v>5600000</v>
      </c>
      <c r="D16" s="20">
        <f>SUM(D17:D17)</f>
        <v>0</v>
      </c>
      <c r="E16" s="30">
        <f>(D16*100)/C16</f>
        <v>0</v>
      </c>
      <c r="F16" s="28">
        <v>0.53</v>
      </c>
      <c r="G16" s="26">
        <v>0</v>
      </c>
      <c r="H16" s="26">
        <v>0</v>
      </c>
      <c r="I16" s="7">
        <f>FLOOR(G16,0.00001)*D16</f>
        <v>0</v>
      </c>
    </row>
    <row r="17" spans="1:9" ht="13.5">
      <c r="A17" s="5"/>
      <c r="B17" s="23"/>
      <c r="C17" s="6" t="s">
        <v>19</v>
      </c>
      <c r="D17" s="20"/>
      <c r="E17" s="27"/>
      <c r="F17" s="28"/>
      <c r="G17" s="29"/>
      <c r="H17" s="26"/>
      <c r="I17" s="7"/>
    </row>
    <row r="18" spans="1:9" ht="13.5">
      <c r="A18" s="5"/>
      <c r="B18" s="23"/>
      <c r="C18" s="6"/>
      <c r="D18" s="20"/>
      <c r="E18" s="27"/>
      <c r="F18" s="28"/>
      <c r="G18" s="29"/>
      <c r="H18" s="26"/>
      <c r="I18" s="7"/>
    </row>
    <row r="19" spans="1:9" ht="13.5">
      <c r="A19" s="5">
        <v>4</v>
      </c>
      <c r="B19" s="23" t="s">
        <v>24</v>
      </c>
      <c r="C19" s="6">
        <v>6000000</v>
      </c>
      <c r="D19" s="20">
        <f>SUM(D20:D20)</f>
        <v>0</v>
      </c>
      <c r="E19" s="30">
        <f>(D19*100)/C19</f>
        <v>0</v>
      </c>
      <c r="F19" s="28">
        <v>0.53</v>
      </c>
      <c r="G19" s="26">
        <v>0</v>
      </c>
      <c r="H19" s="26">
        <v>0</v>
      </c>
      <c r="I19" s="7">
        <f>FLOOR(G19,0.00001)*D19</f>
        <v>0</v>
      </c>
    </row>
    <row r="20" spans="1:9" ht="13.5">
      <c r="A20" s="5"/>
      <c r="B20" s="23"/>
      <c r="C20" s="6" t="s">
        <v>19</v>
      </c>
      <c r="D20" s="20"/>
      <c r="E20" s="27"/>
      <c r="F20" s="28"/>
      <c r="G20" s="29"/>
      <c r="H20" s="26"/>
      <c r="I20" s="7"/>
    </row>
    <row r="21" spans="1:9" ht="13.5">
      <c r="A21" s="5"/>
      <c r="B21" s="23"/>
      <c r="C21" s="6"/>
      <c r="D21" s="20"/>
      <c r="E21" s="27"/>
      <c r="F21" s="28"/>
      <c r="G21" s="29"/>
      <c r="H21" s="26"/>
      <c r="I21" s="7"/>
    </row>
    <row r="22" spans="1:9" ht="13.5">
      <c r="A22" s="5">
        <v>5</v>
      </c>
      <c r="B22" s="23" t="s">
        <v>25</v>
      </c>
      <c r="C22" s="6">
        <v>1918590</v>
      </c>
      <c r="D22" s="20">
        <f>SUM(D23:D23)</f>
        <v>0</v>
      </c>
      <c r="E22" s="30">
        <f>(D22*100)/C22</f>
        <v>0</v>
      </c>
      <c r="F22" s="28">
        <v>0.53</v>
      </c>
      <c r="G22" s="26">
        <v>0</v>
      </c>
      <c r="H22" s="26">
        <v>0</v>
      </c>
      <c r="I22" s="7">
        <f>FLOOR(G22,0.00001)*D22</f>
        <v>0</v>
      </c>
    </row>
    <row r="23" spans="1:9" ht="13.5">
      <c r="A23" s="5"/>
      <c r="B23" s="23"/>
      <c r="C23" s="6" t="s">
        <v>19</v>
      </c>
      <c r="D23" s="6"/>
      <c r="E23" s="27"/>
      <c r="F23" s="28"/>
      <c r="G23" s="29"/>
      <c r="H23" s="26"/>
      <c r="I23" s="7"/>
    </row>
    <row r="24" spans="1:9" ht="13.5">
      <c r="A24" s="5"/>
      <c r="B24" s="23"/>
      <c r="C24" s="6"/>
      <c r="D24" s="6"/>
      <c r="E24" s="27"/>
      <c r="F24" s="28"/>
      <c r="G24" s="29"/>
      <c r="H24" s="26"/>
      <c r="I24" s="7"/>
    </row>
    <row r="25" spans="1:9" ht="13.5">
      <c r="A25" s="11"/>
      <c r="B25" s="15" t="s">
        <v>14</v>
      </c>
      <c r="C25" s="12">
        <f>SUM(C10:C24)</f>
        <v>18655517</v>
      </c>
      <c r="D25" s="18">
        <f>SUM(D10,D13,D16,D19,D22)</f>
        <v>0</v>
      </c>
      <c r="E25" s="24">
        <f>(D25*100)/C25</f>
        <v>0</v>
      </c>
      <c r="F25" s="19"/>
      <c r="G25" s="19"/>
      <c r="H25" s="13"/>
      <c r="I25" s="25">
        <f>SUM(I10,I13,I16,I19,I22)</f>
        <v>0</v>
      </c>
    </row>
    <row r="26" ht="12.75">
      <c r="C26" s="14"/>
    </row>
    <row r="27" spans="1:9" ht="13.5">
      <c r="A27" s="16"/>
      <c r="B27" s="15" t="s">
        <v>12</v>
      </c>
      <c r="C27" s="18">
        <f>SUM(C25)</f>
        <v>18655517</v>
      </c>
      <c r="D27" s="18">
        <f>SUM(D25)</f>
        <v>0</v>
      </c>
      <c r="E27" s="24">
        <f>(D27*100)/C27</f>
        <v>0</v>
      </c>
      <c r="F27" s="17"/>
      <c r="G27" s="17"/>
      <c r="H27" s="17"/>
      <c r="I27" s="25">
        <f>SUM(I25)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2009-08-06T13:16:40Z</dcterms:modified>
  <cp:category/>
  <cp:version/>
  <cp:contentType/>
  <cp:contentStatus/>
</cp:coreProperties>
</file>