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239 FUBÁ COMPRA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<sst xmlns="http://schemas.openxmlformats.org/spreadsheetml/2006/main" count="30" uniqueCount="23">
  <si>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</si>
  <si>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</si>
  <si>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</si>
  <si>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</si>
  <si>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</si>
  <si>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</si>
  <si>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</si>
  <si>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</si>
  <si>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</si>
  <si>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</si>
  <si>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</si>
  <si>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</si>
  <si>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</si>
  <si>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</si>
  <si>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</si>
  <si>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Brasília/DF</t>
  </si>
  <si>
    <t>Vitória/ES</t>
  </si>
  <si>
    <t>Campo Grande/MS</t>
  </si>
  <si>
    <t>Rolândia/PR</t>
  </si>
  <si>
    <t>Porto Alegre/RS</t>
  </si>
  <si>
    <t>Herval D´Oeste/SC</t>
  </si>
  <si>
    <t>AVISO DE COMPRA DE FUBÁ DE MILHO ENRIQUECIDO - N.º 239/2009 - 11/08/09</t>
  </si>
  <si>
    <t>BCMM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</si>
</sst>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37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51" applyNumberFormat="1" applyFont="1" applyBorder="1" applyAlignment="1">
      <alignment/>
    </xf>
    <xf numFmtId="43" fontId="1" fillId="0" borderId="12" xfId="51" applyFont="1" applyBorder="1" applyAlignment="1">
      <alignment/>
    </xf>
    <xf numFmtId="43" fontId="1" fillId="0" borderId="12" xfId="51" applyFont="1" applyBorder="1" applyAlignment="1">
      <alignment horizontal="center"/>
    </xf>
    <xf numFmtId="43" fontId="1" fillId="0" borderId="13" xfId="51" applyFont="1" applyBorder="1" applyAlignment="1">
      <alignment/>
    </xf>
    <xf numFmtId="171" fontId="1" fillId="0" borderId="0" xfId="51" applyNumberFormat="1" applyFont="1" applyAlignment="1">
      <alignment horizontal="center"/>
    </xf>
    <xf numFmtId="43" fontId="1" fillId="0" borderId="14" xfId="51" applyFont="1" applyBorder="1" applyAlignment="1">
      <alignment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43" fontId="1" fillId="0" borderId="12" xfId="51" applyNumberFormat="1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630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="90" zoomScaleNormal="90" zoomScalePageLayoutView="0" workbookViewId="0" topLeftCell="A1">
      <selection activeCell="H11" sqref="H11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0" t="s">
        <v>21</v>
      </c>
      <c r="B2" s="21"/>
      <c r="C2" s="21"/>
      <c r="D2" s="21"/>
      <c r="E2" s="21"/>
      <c r="F2" s="21"/>
      <c r="G2" s="21"/>
      <c r="H2" s="21"/>
      <c r="I2" s="21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 t="s">
        <v>5</v>
      </c>
      <c r="I4" s="5" t="s">
        <v>2</v>
      </c>
    </row>
    <row r="5" spans="1:9" ht="13.5">
      <c r="A5" s="6"/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6"/>
      <c r="I5" s="6"/>
    </row>
    <row r="6" spans="1:9" ht="13.5">
      <c r="A6" s="7">
        <v>1</v>
      </c>
      <c r="B6" s="7" t="s">
        <v>15</v>
      </c>
      <c r="C6" s="8">
        <v>21110</v>
      </c>
      <c r="D6" s="8">
        <v>21110</v>
      </c>
      <c r="E6" s="17">
        <f aca="true" t="shared" si="0" ref="E6:E11">(D6*100)/C6</f>
        <v>100</v>
      </c>
      <c r="F6" s="16">
        <v>0.95</v>
      </c>
      <c r="G6" s="16">
        <v>0.95</v>
      </c>
      <c r="H6" s="14" t="s">
        <v>22</v>
      </c>
      <c r="I6" s="13">
        <f aca="true" t="shared" si="1" ref="I6:I11">FLOOR(G6,0.00001)*D6</f>
        <v>20054.5</v>
      </c>
    </row>
    <row r="7" spans="1:9" ht="13.5">
      <c r="A7" s="7">
        <f>A6+1</f>
        <v>2</v>
      </c>
      <c r="B7" s="7" t="s">
        <v>16</v>
      </c>
      <c r="C7" s="8">
        <v>9440</v>
      </c>
      <c r="D7" s="8">
        <v>9440</v>
      </c>
      <c r="E7" s="17">
        <f t="shared" si="0"/>
        <v>100</v>
      </c>
      <c r="F7" s="16">
        <v>0.95</v>
      </c>
      <c r="G7" s="16">
        <v>0.95</v>
      </c>
      <c r="H7" s="14" t="s">
        <v>22</v>
      </c>
      <c r="I7" s="13">
        <f t="shared" si="1"/>
        <v>8968</v>
      </c>
    </row>
    <row r="8" spans="1:9" ht="13.5">
      <c r="A8" s="7">
        <f>A7+1</f>
        <v>3</v>
      </c>
      <c r="B8" s="7" t="s">
        <v>17</v>
      </c>
      <c r="C8" s="8">
        <v>54430</v>
      </c>
      <c r="D8" s="8">
        <v>54430</v>
      </c>
      <c r="E8" s="17">
        <f t="shared" si="0"/>
        <v>100</v>
      </c>
      <c r="F8" s="16">
        <v>0.95</v>
      </c>
      <c r="G8" s="16">
        <v>0.665</v>
      </c>
      <c r="H8" s="14" t="s">
        <v>22</v>
      </c>
      <c r="I8" s="13">
        <f t="shared" si="1"/>
        <v>36195.950000000004</v>
      </c>
    </row>
    <row r="9" spans="1:9" ht="13.5">
      <c r="A9" s="7">
        <f>A8+1</f>
        <v>4</v>
      </c>
      <c r="B9" s="7" t="s">
        <v>18</v>
      </c>
      <c r="C9" s="8">
        <v>18490</v>
      </c>
      <c r="D9" s="8">
        <v>18490</v>
      </c>
      <c r="E9" s="17">
        <f t="shared" si="0"/>
        <v>100</v>
      </c>
      <c r="F9" s="16">
        <v>0.9</v>
      </c>
      <c r="G9" s="16">
        <v>0.77</v>
      </c>
      <c r="H9" s="14" t="s">
        <v>22</v>
      </c>
      <c r="I9" s="13">
        <f t="shared" si="1"/>
        <v>14237.300000000001</v>
      </c>
    </row>
    <row r="10" spans="1:9" ht="13.5">
      <c r="A10" s="7">
        <f>A9+1</f>
        <v>5</v>
      </c>
      <c r="B10" s="7" t="s">
        <v>19</v>
      </c>
      <c r="C10" s="8">
        <v>16240</v>
      </c>
      <c r="D10" s="8">
        <v>16240</v>
      </c>
      <c r="E10" s="17">
        <f t="shared" si="0"/>
        <v>100</v>
      </c>
      <c r="F10" s="16">
        <v>0.9</v>
      </c>
      <c r="G10" s="16">
        <v>0.625</v>
      </c>
      <c r="H10" s="14" t="s">
        <v>22</v>
      </c>
      <c r="I10" s="13">
        <f t="shared" si="1"/>
        <v>10150</v>
      </c>
    </row>
    <row r="11" spans="1:9" ht="13.5">
      <c r="A11" s="7">
        <f>A10+1</f>
        <v>6</v>
      </c>
      <c r="B11" s="7" t="s">
        <v>20</v>
      </c>
      <c r="C11" s="8">
        <v>12030</v>
      </c>
      <c r="D11" s="8">
        <v>12030</v>
      </c>
      <c r="E11" s="17">
        <f t="shared" si="0"/>
        <v>100</v>
      </c>
      <c r="F11" s="16">
        <v>0.9</v>
      </c>
      <c r="G11" s="16">
        <v>0.639</v>
      </c>
      <c r="H11" s="14" t="s">
        <v>22</v>
      </c>
      <c r="I11" s="13">
        <f t="shared" si="1"/>
        <v>7687.17</v>
      </c>
    </row>
    <row r="12" spans="1:9" ht="13.5">
      <c r="A12" s="9"/>
      <c r="B12" s="9" t="s">
        <v>8</v>
      </c>
      <c r="C12" s="10">
        <f>SUM(C6:C11)</f>
        <v>131740</v>
      </c>
      <c r="D12" s="10">
        <f>SUM(D6:D11)</f>
        <v>131740</v>
      </c>
      <c r="E12" s="19">
        <f>(D12*100)/C12</f>
        <v>100</v>
      </c>
      <c r="F12" s="11"/>
      <c r="G12" s="11"/>
      <c r="H12" s="12"/>
      <c r="I12" s="15">
        <f>SUM(I6:I11)</f>
        <v>97292.92</v>
      </c>
    </row>
    <row r="13" ht="13.5">
      <c r="B13" s="7"/>
    </row>
    <row r="15" ht="13.5">
      <c r="B15" s="7"/>
    </row>
    <row r="16" ht="13.5">
      <c r="B16" s="7"/>
    </row>
    <row r="17" ht="13.5">
      <c r="B17" s="7"/>
    </row>
  </sheetData>
  <sheetProtection/>
  <mergeCells count="1">
    <mergeCell ref="A2:I2"/>
  </mergeCells>
  <printOptions/>
  <pageMargins left="0.787401575" right="0.787401575" top="0.984251969" bottom="0.984251969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2009-04-22T19:06:31Z</cp:lastPrinted>
  <dcterms:created xsi:type="dcterms:W3CDTF">1999-05-06T20:58:51Z</dcterms:created>
  <dcterms:modified xsi:type="dcterms:W3CDTF">2009-08-11T14:21:05Z</dcterms:modified>
  <cp:category/>
  <cp:version/>
  <cp:contentType/>
  <cp:contentStatus/>
</cp:coreProperties>
</file>