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<sst xmlns="http://schemas.openxmlformats.org/spreadsheetml/2006/main" count="45" uniqueCount="27">
  <si>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</si>
  <si>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</si>
  <si>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</si>
  <si>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</si>
  <si>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</si>
  <si>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</si>
  <si>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</si>
  <si>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</si>
  <si>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</si>
  <si>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</si>
  <si>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</si>
  <si>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</si>
  <si>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</si>
  <si>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</si>
  <si>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</si>
  <si>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</si>
  <si>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</si>
  <si>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</si>
  <si>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</si>
  <si>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Ipiranga do Norte</t>
  </si>
  <si>
    <t>Sapezal</t>
  </si>
  <si>
    <t>0,213</t>
  </si>
  <si>
    <t>Diamantino</t>
  </si>
  <si>
    <t>Sinop</t>
  </si>
  <si>
    <t>Sorriso</t>
  </si>
  <si>
    <t>Tapura</t>
  </si>
  <si>
    <t>Aviso de Venda de Milho VEP N/NE - 045/2007 de 25/01/2007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</si>
</sst>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26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22</v>
      </c>
      <c r="C8" s="11">
        <v>2500000</v>
      </c>
      <c r="D8" s="11">
        <v>1119000</v>
      </c>
      <c r="E8" s="12">
        <f>(D8*100)/C8</f>
        <v>44.76</v>
      </c>
      <c r="F8" s="20" t="s">
        <v>21</v>
      </c>
      <c r="G8" s="20" t="s">
        <v>21</v>
      </c>
      <c r="H8" s="18">
        <f>((G8*100)/F8)-100</f>
        <v>0</v>
      </c>
      <c r="I8" s="12">
        <f>FLOOR(G8,0.00001)*D8</f>
        <v>238347.00000000003</v>
      </c>
    </row>
    <row r="9" spans="1:9" ht="13.5">
      <c r="A9" s="9">
        <v>2</v>
      </c>
      <c r="B9" s="10" t="s">
        <v>19</v>
      </c>
      <c r="C9" s="11">
        <v>917980</v>
      </c>
      <c r="D9" s="11">
        <v>0</v>
      </c>
      <c r="E9" s="12">
        <f>(D9*100)/C9</f>
        <v>0</v>
      </c>
      <c r="F9" s="20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20</v>
      </c>
      <c r="C10" s="11">
        <v>1900000</v>
      </c>
      <c r="D10" s="11">
        <v>1682000</v>
      </c>
      <c r="E10" s="12">
        <f aca="true" t="shared" si="0" ref="E10:E15">(D10*100)/C10</f>
        <v>88.52631578947368</v>
      </c>
      <c r="F10" s="20" t="s">
        <v>21</v>
      </c>
      <c r="G10" s="20" t="s">
        <v>21</v>
      </c>
      <c r="H10" s="18">
        <f>((G10*100)/F10)-100</f>
        <v>0</v>
      </c>
      <c r="I10" s="12">
        <f aca="true" t="shared" si="1" ref="I10:I15">FLOOR(G10,0.00001)*D10</f>
        <v>358266.00000000006</v>
      </c>
    </row>
    <row r="11" spans="1:9" ht="13.5">
      <c r="A11" s="9">
        <v>4</v>
      </c>
      <c r="B11" s="10" t="s">
        <v>23</v>
      </c>
      <c r="C11" s="11">
        <v>4500000</v>
      </c>
      <c r="D11" s="11">
        <v>0</v>
      </c>
      <c r="E11" s="12">
        <f t="shared" si="0"/>
        <v>0</v>
      </c>
      <c r="F11" s="20" t="s">
        <v>21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23</v>
      </c>
      <c r="C12" s="11">
        <v>900000</v>
      </c>
      <c r="D12" s="11">
        <v>0</v>
      </c>
      <c r="E12" s="12">
        <f t="shared" si="0"/>
        <v>0</v>
      </c>
      <c r="F12" s="20" t="s">
        <v>21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24</v>
      </c>
      <c r="C13" s="11">
        <v>500000</v>
      </c>
      <c r="D13" s="11">
        <v>0</v>
      </c>
      <c r="E13" s="12">
        <f t="shared" si="0"/>
        <v>0</v>
      </c>
      <c r="F13" s="20" t="s">
        <v>21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24</v>
      </c>
      <c r="C14" s="11">
        <v>2500000</v>
      </c>
      <c r="D14" s="11">
        <v>0</v>
      </c>
      <c r="E14" s="12">
        <f t="shared" si="0"/>
        <v>0</v>
      </c>
      <c r="F14" s="20" t="s">
        <v>21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25</v>
      </c>
      <c r="C15" s="11">
        <v>2500000</v>
      </c>
      <c r="D15" s="11">
        <v>0</v>
      </c>
      <c r="E15" s="12">
        <f t="shared" si="0"/>
        <v>0</v>
      </c>
      <c r="F15" s="20" t="s">
        <v>21</v>
      </c>
      <c r="G15" s="11">
        <v>0</v>
      </c>
      <c r="H15" s="11">
        <v>0</v>
      </c>
      <c r="I15" s="12">
        <f t="shared" si="1"/>
        <v>0</v>
      </c>
    </row>
    <row r="16" spans="1:9" ht="13.5">
      <c r="A16" s="13"/>
      <c r="B16" s="14" t="s">
        <v>18</v>
      </c>
      <c r="C16" s="15">
        <f>SUM(C8:C15)</f>
        <v>16217980</v>
      </c>
      <c r="D16" s="15">
        <f>SUM(D8:D15)</f>
        <v>2801000</v>
      </c>
      <c r="E16" s="16">
        <f>(D16*100)/C16</f>
        <v>17.270954829146415</v>
      </c>
      <c r="F16" s="17"/>
      <c r="G16" s="22">
        <f>(I16/D16)</f>
        <v>0.21300000000000005</v>
      </c>
      <c r="H16" s="16"/>
      <c r="I16" s="16">
        <f>SUM(I8:I15)</f>
        <v>596613.0000000001</v>
      </c>
    </row>
    <row r="18" spans="1:9" ht="13.5">
      <c r="A18" s="13"/>
      <c r="B18" s="14" t="s">
        <v>13</v>
      </c>
      <c r="C18" s="15">
        <f>SUM(C16)</f>
        <v>16217980</v>
      </c>
      <c r="D18" s="15">
        <f>SUM(D16)</f>
        <v>2801000</v>
      </c>
      <c r="E18" s="16">
        <f>(D18*100)/C18</f>
        <v>17.270954829146415</v>
      </c>
      <c r="F18" s="17"/>
      <c r="G18" s="22">
        <f>(I18/D18)</f>
        <v>0.21300000000000005</v>
      </c>
      <c r="H18" s="16"/>
      <c r="I18" s="16">
        <f>SUM(I16)</f>
        <v>596613.0000000001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2007-01-25T18:50:32Z</dcterms:modified>
  <cp:category/>
  <cp:version/>
  <cp:contentType/>
  <cp:contentStatus/>
</cp:coreProperties>
</file>