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4 COC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<sst xmlns="http://schemas.openxmlformats.org/spreadsheetml/2006/main" count="33" uniqueCount="28">
  <si>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</si>
  <si>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</si>
  <si>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</si>
  <si>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</si>
  <si>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</si>
  <si>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</si>
  <si>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</si>
  <si>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</si>
  <si>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</si>
  <si>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</si>
  <si>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</si>
  <si>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</si>
  <si>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</si>
  <si>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</si>
  <si>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</si>
  <si>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</si>
  <si>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</si>
  <si>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</si>
  <si>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</si>
  <si>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</si>
  <si>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</si>
  <si>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</si>
  <si>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BNM</t>
  </si>
  <si>
    <t>BBSB</t>
  </si>
  <si>
    <t>BBM PR</t>
  </si>
  <si>
    <t>BBM GO</t>
  </si>
  <si>
    <t>BBM SP</t>
  </si>
  <si>
    <t xml:space="preserve">        EDITAL DE VENDA PARA OBTER DIREITOS DE IMPORTAÇÃO DE COCOS – Nº 004/10 - 14/04/2010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</si>
</sst>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5495</v>
      </c>
      <c r="D10" s="20">
        <f>SUM(D11:D16)</f>
        <v>5495</v>
      </c>
      <c r="E10" s="30">
        <f>(D10*100)/C10</f>
        <v>100</v>
      </c>
      <c r="F10" s="28">
        <v>25</v>
      </c>
      <c r="G10" s="26">
        <v>606.6</v>
      </c>
      <c r="H10" s="26">
        <f>(G10*100)/F10-100</f>
        <v>2326.4</v>
      </c>
      <c r="I10" s="7">
        <f>FLOOR(G10,0.00001)*D10</f>
        <v>3333267</v>
      </c>
    </row>
    <row r="11" spans="1:9" ht="13.5">
      <c r="A11" s="5"/>
      <c r="B11" s="23"/>
      <c r="C11" s="6" t="s">
        <v>21</v>
      </c>
      <c r="D11" s="20">
        <v>784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22</v>
      </c>
      <c r="D12" s="20">
        <v>440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23</v>
      </c>
      <c r="D13" s="20">
        <v>96</v>
      </c>
      <c r="E13" s="30"/>
      <c r="F13" s="28"/>
      <c r="G13" s="26"/>
      <c r="H13" s="26"/>
      <c r="I13" s="7"/>
    </row>
    <row r="14" spans="1:9" ht="13.5">
      <c r="A14" s="5"/>
      <c r="B14" s="23"/>
      <c r="C14" s="6" t="s">
        <v>24</v>
      </c>
      <c r="D14" s="20">
        <v>2600</v>
      </c>
      <c r="E14" s="30"/>
      <c r="F14" s="28"/>
      <c r="G14" s="26"/>
      <c r="H14" s="26"/>
      <c r="I14" s="7"/>
    </row>
    <row r="15" spans="1:9" ht="13.5">
      <c r="A15" s="5"/>
      <c r="B15" s="23"/>
      <c r="C15" s="6" t="s">
        <v>25</v>
      </c>
      <c r="D15" s="20">
        <v>1375</v>
      </c>
      <c r="E15" s="30"/>
      <c r="F15" s="28"/>
      <c r="G15" s="26"/>
      <c r="H15" s="26"/>
      <c r="I15" s="7"/>
    </row>
    <row r="16" spans="1:9" ht="13.5">
      <c r="A16" s="5"/>
      <c r="B16" s="23"/>
      <c r="C16" s="6" t="s">
        <v>26</v>
      </c>
      <c r="D16" s="6">
        <v>200</v>
      </c>
      <c r="E16" s="27"/>
      <c r="F16" s="28"/>
      <c r="G16" s="29"/>
      <c r="H16" s="26"/>
      <c r="I16" s="7"/>
    </row>
    <row r="17" spans="1:9" ht="13.5">
      <c r="A17" s="5"/>
      <c r="B17" s="23"/>
      <c r="C17" s="6"/>
      <c r="D17" s="6"/>
      <c r="E17" s="27"/>
      <c r="F17" s="28"/>
      <c r="G17" s="29"/>
      <c r="H17" s="26"/>
      <c r="I17" s="7"/>
    </row>
    <row r="18" spans="1:9" ht="13.5">
      <c r="A18" s="11"/>
      <c r="B18" s="15" t="s">
        <v>13</v>
      </c>
      <c r="C18" s="12">
        <f>SUM(C10:C17)</f>
        <v>5495</v>
      </c>
      <c r="D18" s="18">
        <f>SUM(D11:D16)</f>
        <v>5495</v>
      </c>
      <c r="E18" s="24">
        <f>(D18*100)/C18</f>
        <v>100</v>
      </c>
      <c r="F18" s="19"/>
      <c r="G18" s="19"/>
      <c r="H18" s="13"/>
      <c r="I18" s="25">
        <f>SUM(I10:I17)</f>
        <v>3333267</v>
      </c>
    </row>
    <row r="19" ht="12.75">
      <c r="C19" s="14"/>
    </row>
    <row r="20" spans="1:9" ht="13.5">
      <c r="A20" s="16"/>
      <c r="B20" s="15" t="s">
        <v>11</v>
      </c>
      <c r="C20" s="18">
        <f>SUM(C18)</f>
        <v>5495</v>
      </c>
      <c r="D20" s="18">
        <f>SUM(D18)</f>
        <v>5495</v>
      </c>
      <c r="E20" s="24">
        <f>(D20*100)/C20</f>
        <v>100</v>
      </c>
      <c r="F20" s="17"/>
      <c r="G20" s="17"/>
      <c r="H20" s="17"/>
      <c r="I20" s="25">
        <f>SUM(I18)</f>
        <v>3333267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2010-04-15T13:44:08Z</dcterms:modified>
  <cp:category/>
  <cp:version/>
  <cp:contentType/>
  <cp:contentStatus/>
</cp:coreProperties>
</file>