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12 MADEIRA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<sst xmlns="http://schemas.openxmlformats.org/spreadsheetml/2006/main" count="30" uniqueCount="23">
  <si>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</si>
  <si>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</si>
  <si>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</si>
  <si>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</si>
  <si>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</si>
  <si>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</si>
  <si>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</si>
  <si>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</si>
  <si>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</si>
  <si>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</si>
  <si>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</si>
  <si>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</si>
  <si>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</si>
  <si>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</si>
  <si>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</si>
  <si>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</si>
  <si>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</si>
  <si>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</si>
  <si>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</si>
  <si>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DF</t>
  </si>
  <si>
    <t>Brasília</t>
  </si>
  <si>
    <t>(M³)</t>
  </si>
  <si>
    <t xml:space="preserve">        EDITAL DE TERCEIROS PARA VENDA DE MADEIRA – Nº 012/10 - 06/05/2010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</si>
</sst>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0" borderId="0" xfId="53" applyNumberFormat="1" applyFont="1" applyAlignment="1">
      <alignment/>
    </xf>
    <xf numFmtId="0" fontId="1" fillId="33" borderId="14" xfId="53" applyNumberFormat="1" applyFont="1" applyFill="1" applyBorder="1" applyAlignment="1">
      <alignment/>
    </xf>
    <xf numFmtId="0" fontId="1" fillId="33" borderId="14" xfId="0" applyNumberFormat="1" applyFont="1" applyFill="1" applyBorder="1" applyAlignment="1">
      <alignment/>
    </xf>
    <xf numFmtId="0" fontId="1" fillId="0" borderId="0" xfId="0" applyNumberFormat="1" applyFont="1" applyAlignment="1">
      <alignment horizontal="righ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9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29" t="s">
        <v>22</v>
      </c>
      <c r="B2" s="30"/>
      <c r="C2" s="30"/>
      <c r="D2" s="30"/>
      <c r="E2" s="30"/>
      <c r="F2" s="30"/>
      <c r="G2" s="30"/>
      <c r="H2" s="30"/>
      <c r="I2" s="30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14</v>
      </c>
      <c r="E4" s="3" t="s">
        <v>2</v>
      </c>
      <c r="F4" s="3" t="s">
        <v>17</v>
      </c>
      <c r="G4" s="3" t="s">
        <v>17</v>
      </c>
      <c r="H4" s="3" t="s">
        <v>2</v>
      </c>
      <c r="I4" s="3" t="s">
        <v>9</v>
      </c>
    </row>
    <row r="5" spans="1:9" ht="13.5">
      <c r="A5" s="8" t="s">
        <v>0</v>
      </c>
      <c r="B5" s="8" t="s">
        <v>12</v>
      </c>
      <c r="C5" s="19" t="s">
        <v>7</v>
      </c>
      <c r="D5" s="4" t="s">
        <v>15</v>
      </c>
      <c r="E5" s="20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21</v>
      </c>
      <c r="D6" s="4" t="s">
        <v>16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1" t="s">
        <v>19</v>
      </c>
      <c r="B8" s="32"/>
      <c r="C8" s="32"/>
      <c r="D8" s="32"/>
      <c r="E8" s="32"/>
      <c r="F8" s="32"/>
      <c r="G8" s="32"/>
      <c r="H8" s="32"/>
      <c r="I8" s="33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1" t="s">
        <v>20</v>
      </c>
      <c r="C10" s="34">
        <v>843.015</v>
      </c>
      <c r="D10" s="37">
        <f>SUM(D11:D11)</f>
        <v>843.015</v>
      </c>
      <c r="E10" s="28">
        <f>(D10*100)/C10</f>
        <v>100</v>
      </c>
      <c r="F10" s="26">
        <v>144.0817</v>
      </c>
      <c r="G10" s="26">
        <v>144.0817</v>
      </c>
      <c r="H10" s="24">
        <f>(G10*100)/F10-100</f>
        <v>0</v>
      </c>
      <c r="I10" s="7">
        <f>FLOOR(G10,0.00001)*D10</f>
        <v>121463.0343255</v>
      </c>
    </row>
    <row r="11" spans="1:9" ht="13.5">
      <c r="A11" s="5"/>
      <c r="B11" s="21"/>
      <c r="C11" s="6" t="s">
        <v>18</v>
      </c>
      <c r="D11" s="34">
        <v>843.015</v>
      </c>
      <c r="E11" s="25"/>
      <c r="F11" s="26"/>
      <c r="G11" s="27"/>
      <c r="H11" s="24"/>
      <c r="I11" s="7"/>
    </row>
    <row r="12" spans="1:9" ht="13.5">
      <c r="A12" s="5"/>
      <c r="B12" s="21"/>
      <c r="C12" s="6"/>
      <c r="D12" s="6"/>
      <c r="E12" s="25"/>
      <c r="F12" s="26"/>
      <c r="G12" s="27"/>
      <c r="H12" s="24"/>
      <c r="I12" s="7"/>
    </row>
    <row r="13" spans="1:9" ht="13.5">
      <c r="A13" s="5">
        <v>2</v>
      </c>
      <c r="B13" s="21" t="s">
        <v>20</v>
      </c>
      <c r="C13" s="34">
        <v>92.7</v>
      </c>
      <c r="D13" s="37">
        <f>SUM(D14:D14)</f>
        <v>92.7</v>
      </c>
      <c r="E13" s="28">
        <f>(D13*100)/C13</f>
        <v>100</v>
      </c>
      <c r="F13" s="26">
        <v>138.1861</v>
      </c>
      <c r="G13" s="26">
        <v>138.1861</v>
      </c>
      <c r="H13" s="24">
        <f>(G13*100)/F13-100</f>
        <v>0</v>
      </c>
      <c r="I13" s="7">
        <f>FLOOR(G13,0.00001)*D13</f>
        <v>12809.851470000001</v>
      </c>
    </row>
    <row r="14" spans="1:9" ht="13.5">
      <c r="A14" s="5"/>
      <c r="B14" s="21"/>
      <c r="C14" s="6" t="s">
        <v>18</v>
      </c>
      <c r="D14" s="34">
        <v>92.7</v>
      </c>
      <c r="E14" s="25"/>
      <c r="F14" s="26"/>
      <c r="G14" s="27"/>
      <c r="H14" s="24"/>
      <c r="I14" s="7"/>
    </row>
    <row r="15" spans="1:9" ht="13.5">
      <c r="A15" s="5"/>
      <c r="B15" s="21"/>
      <c r="C15" s="6"/>
      <c r="D15" s="6"/>
      <c r="E15" s="25"/>
      <c r="F15" s="26"/>
      <c r="G15" s="27"/>
      <c r="H15" s="24"/>
      <c r="I15" s="7"/>
    </row>
    <row r="16" spans="1:9" ht="13.5">
      <c r="A16" s="11"/>
      <c r="B16" s="14" t="s">
        <v>13</v>
      </c>
      <c r="C16" s="35">
        <f>SUM(C10:C15)</f>
        <v>935.715</v>
      </c>
      <c r="D16" s="17">
        <f>SUM(D10,D13)</f>
        <v>935.715</v>
      </c>
      <c r="E16" s="22">
        <f>(D16*100)/C16</f>
        <v>100</v>
      </c>
      <c r="F16" s="18"/>
      <c r="G16" s="18"/>
      <c r="H16" s="12"/>
      <c r="I16" s="23">
        <f>SUM(I10:I15)</f>
        <v>134272.8857955</v>
      </c>
    </row>
    <row r="17" ht="12.75">
      <c r="C17" s="13"/>
    </row>
    <row r="18" spans="1:9" ht="13.5">
      <c r="A18" s="15"/>
      <c r="B18" s="14" t="s">
        <v>11</v>
      </c>
      <c r="C18" s="36">
        <f>SUM(C16)</f>
        <v>935.715</v>
      </c>
      <c r="D18" s="17">
        <f>SUM(D16)</f>
        <v>935.715</v>
      </c>
      <c r="E18" s="22">
        <f>(D18*100)/C18</f>
        <v>100</v>
      </c>
      <c r="F18" s="16"/>
      <c r="G18" s="16"/>
      <c r="H18" s="16"/>
      <c r="I18" s="23">
        <f>SUM(I16)</f>
        <v>134272.8857955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2009-03-26T14:33:58Z</cp:lastPrinted>
  <dcterms:created xsi:type="dcterms:W3CDTF">2005-05-09T20:19:33Z</dcterms:created>
  <dcterms:modified xsi:type="dcterms:W3CDTF">2010-05-07T13:34:25Z</dcterms:modified>
  <cp:category/>
  <cp:version/>
  <cp:contentType/>
  <cp:contentStatus/>
</cp:coreProperties>
</file>