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2 MILHO PEPRO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<sst xmlns="http://schemas.openxmlformats.org/spreadsheetml/2006/main" count="39" uniqueCount="30">
  <si>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</si>
  <si>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</si>
  <si>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</si>
  <si>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</si>
  <si>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</si>
  <si>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</si>
  <si>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</si>
  <si>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</si>
  <si>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</si>
  <si>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</si>
  <si>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</si>
  <si>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</si>
  <si>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</si>
  <si>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</si>
  <si>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</si>
  <si>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</si>
  <si>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</si>
  <si>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</si>
  <si>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</si>
  <si>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BNM</t>
  </si>
  <si>
    <t>BBM UB</t>
  </si>
  <si>
    <t>Oeste da BA</t>
  </si>
  <si>
    <t>BMR</t>
  </si>
  <si>
    <t>BHCP</t>
  </si>
  <si>
    <t>BBM CE</t>
  </si>
  <si>
    <t>BBM GO</t>
  </si>
  <si>
    <t xml:space="preserve">  AVISO DE LEILÃO DE PRÊMIO EQUALIZADOR PAGO AO PRODUTOR RURAL DE MILHO EM GRÃOS E/OU SUA COOPERATIVA – PEPRO Nº 112/10 - 08/06/2010</t>
  </si>
  <si>
    <t>BBM MS</t>
  </si>
  <si>
    <t>RETIRADO</t>
  </si>
  <si>
    <t>PEPRO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</si>
</sst>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16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170" fontId="1" fillId="16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16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16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29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120000000</v>
      </c>
      <c r="D10" s="19">
        <f>SUM(D11:D18)</f>
        <v>120000000</v>
      </c>
      <c r="E10" s="21">
        <f>(D10*100)/C10</f>
        <v>100</v>
      </c>
      <c r="F10" s="26">
        <v>0.111</v>
      </c>
      <c r="G10" s="20">
        <v>1</v>
      </c>
      <c r="H10" s="28">
        <v>0.88</v>
      </c>
      <c r="I10" s="7">
        <f>(H10*100)/G10-100</f>
        <v>-12</v>
      </c>
      <c r="J10" s="7">
        <f>D10*((ROUND(F10*H10,4)))</f>
        <v>11724000</v>
      </c>
    </row>
    <row r="11" spans="1:10" ht="13.5">
      <c r="A11" s="5"/>
      <c r="B11" s="17"/>
      <c r="C11" s="27" t="s">
        <v>19</v>
      </c>
      <c r="D11" s="19">
        <v>4280000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22</v>
      </c>
      <c r="D12" s="19">
        <v>4320000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18</v>
      </c>
      <c r="D13" s="19">
        <v>2800000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23</v>
      </c>
      <c r="D14" s="19">
        <v>19050000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27</v>
      </c>
      <c r="D15" s="19">
        <v>7000000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25</v>
      </c>
      <c r="D16" s="19">
        <v>4620000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20</v>
      </c>
      <c r="D17" s="19">
        <v>46210000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24</v>
      </c>
      <c r="D18" s="19">
        <v>31720000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21</v>
      </c>
      <c r="C20" s="6">
        <v>20000000</v>
      </c>
      <c r="D20" s="19">
        <f>SUM(D21:D21)</f>
        <v>0</v>
      </c>
      <c r="E20" s="21">
        <f>(D20*100)/C20</f>
        <v>0</v>
      </c>
      <c r="F20" s="26">
        <v>0.094</v>
      </c>
      <c r="G20" s="20">
        <v>1</v>
      </c>
      <c r="H20" s="7">
        <v>0</v>
      </c>
      <c r="I20" s="7">
        <v>0</v>
      </c>
      <c r="J20" s="7">
        <f>D20*((ROUND(F20*H20,4)))</f>
        <v>0</v>
      </c>
    </row>
    <row r="21" spans="1:10" ht="13.5">
      <c r="A21" s="5"/>
      <c r="B21" s="17"/>
      <c r="C21" s="27" t="s">
        <v>28</v>
      </c>
      <c r="D21" s="19"/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6"/>
      <c r="G22" s="20"/>
      <c r="H22" s="20"/>
      <c r="I22" s="7"/>
      <c r="J22" s="7"/>
    </row>
    <row r="23" spans="1:10" ht="13.5">
      <c r="A23" s="14"/>
      <c r="B23" s="13" t="s">
        <v>14</v>
      </c>
      <c r="C23" s="16">
        <f>SUM(C10:C22)</f>
        <v>140000000</v>
      </c>
      <c r="D23" s="16">
        <f>SUM(D10,D20)</f>
        <v>120000000</v>
      </c>
      <c r="E23" s="22">
        <f>(D23*100)/C23</f>
        <v>85.71428571428571</v>
      </c>
      <c r="F23" s="11"/>
      <c r="G23" s="15"/>
      <c r="H23" s="15"/>
      <c r="I23" s="15"/>
      <c r="J23" s="25">
        <f>SUM(J10,J20,)</f>
        <v>11724000</v>
      </c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</sheetData>
  <sheetProtection/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2010-04-06T13:26:08Z</cp:lastPrinted>
  <dcterms:created xsi:type="dcterms:W3CDTF">2005-05-09T20:19:33Z</dcterms:created>
  <dcterms:modified xsi:type="dcterms:W3CDTF">2010-06-08T14:25:29Z</dcterms:modified>
  <cp:category/>
  <cp:version/>
  <cp:contentType/>
  <cp:contentStatus/>
</cp:coreProperties>
</file>