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1 Sisal PEP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<sst xmlns="http://schemas.openxmlformats.org/spreadsheetml/2006/main" count="33" uniqueCount="27">
  <si>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</si>
  <si>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</si>
  <si>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</si>
  <si>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</si>
  <si>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</si>
  <si>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</si>
  <si>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</si>
  <si>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</si>
  <si>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</si>
  <si>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</si>
  <si>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</si>
  <si>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</si>
  <si>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</si>
  <si>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</si>
  <si>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</si>
  <si>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</si>
  <si>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</si>
  <si>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</si>
  <si>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</si>
  <si>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</si>
  <si>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</si>
  <si>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</si>
  <si>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BBSB</t>
  </si>
  <si>
    <t>BNM</t>
  </si>
  <si>
    <t>BMCG</t>
  </si>
  <si>
    <t xml:space="preserve">    AVISO DE LEILÃO DE PRÊMIO PARA O ESCOAMENTO DE SISAL BRUTO – PEP - N.º 221/10 - 22/09/2010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</si>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</sst>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SUM(D11:D14)</f>
        <v>2489775</v>
      </c>
      <c r="E10" s="28">
        <f>(D10*100)/C10</f>
        <v>99.591</v>
      </c>
      <c r="F10" s="30">
        <v>0.38</v>
      </c>
      <c r="G10" s="30">
        <v>0.373</v>
      </c>
      <c r="H10" s="32">
        <f>(G10*100)/F10-100</f>
        <v>-1.8421052631579045</v>
      </c>
      <c r="I10" s="7">
        <f>FLOOR(G10,0.00001)*D10</f>
        <v>928686.0750000002</v>
      </c>
    </row>
    <row r="11" spans="1:9" ht="13.5">
      <c r="A11" s="5"/>
      <c r="B11" s="29"/>
      <c r="C11" s="31" t="s">
        <v>24</v>
      </c>
      <c r="D11" s="21">
        <v>1668175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23</v>
      </c>
      <c r="D12" s="21">
        <v>500000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22</v>
      </c>
      <c r="D13" s="21">
        <v>300000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26</v>
      </c>
      <c r="D14" s="21">
        <v>21600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250000</v>
      </c>
      <c r="E16" s="28">
        <f>(D16*100)/C16</f>
        <v>100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95000</v>
      </c>
    </row>
    <row r="17" spans="1:9" ht="13.5">
      <c r="A17" s="5"/>
      <c r="B17" s="29"/>
      <c r="C17" s="31" t="s">
        <v>24</v>
      </c>
      <c r="D17" s="6">
        <v>250000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11"/>
      <c r="B19" s="16" t="s">
        <v>12</v>
      </c>
      <c r="C19" s="12">
        <f>SUM(C10:C18)</f>
        <v>2750000</v>
      </c>
      <c r="D19" s="19">
        <f>SUM(D10,D16)</f>
        <v>2739775</v>
      </c>
      <c r="E19" s="25">
        <f>(D19*100)/C19</f>
        <v>99.62818181818182</v>
      </c>
      <c r="F19" s="20"/>
      <c r="G19" s="20"/>
      <c r="H19" s="13"/>
      <c r="I19" s="27">
        <f>SUM(I10,I16)</f>
        <v>1023686.0750000002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2750000</v>
      </c>
      <c r="D21" s="19">
        <f>SUM(D19)</f>
        <v>2739775</v>
      </c>
      <c r="E21" s="25">
        <f>(D21*100)/C21</f>
        <v>99.62818181818182</v>
      </c>
      <c r="F21" s="18"/>
      <c r="G21" s="18"/>
      <c r="H21" s="18"/>
      <c r="I21" s="27">
        <f>SUM(I19)</f>
        <v>1023686.0750000002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2010-09-22T14:16:24Z</dcterms:modified>
  <cp:category/>
  <cp:version/>
  <cp:contentType/>
  <cp:contentStatus/>
</cp:coreProperties>
</file>