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25 VINHO PEP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<sst xmlns="http://schemas.openxmlformats.org/spreadsheetml/2006/main" count="32" uniqueCount="23">
  <si>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</si>
  <si>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</si>
  <si>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</si>
  <si>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</si>
  <si>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</si>
  <si>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</si>
  <si>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</si>
  <si>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</si>
  <si>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</si>
  <si>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</si>
  <si>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</si>
  <si>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</si>
  <si>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</si>
  <si>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</si>
  <si>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</si>
  <si>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</si>
  <si>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</si>
  <si>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</si>
  <si>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 xml:space="preserve">  AVISO DE LEILÃO DE PRÊMIO PARA GARANTIA DE PAGAMENTO DE PREÇO MÍNIMO DE UVA DE HÍBRIDAS/AMERICANAS OU VINÍFERA E DESTILAÇÃO DE VINHO HÍBRIDAS/AMERICANAS OU VINÍFERA, A GRANEL – PEP Nº 225/10 - 24/09/2010</t>
  </si>
  <si>
    <t>RS</t>
  </si>
  <si>
    <t>RETIRADO</t>
  </si>
  <si>
    <t>BBM RS</t>
  </si>
  <si>
    <t>PEP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</si>
</sst>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  <numFmt numFmtId="180" formatCode="0.0000%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10" fontId="1" fillId="0" borderId="0" xfId="51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334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7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6.28125" style="0" customWidth="1"/>
    <col min="2" max="3" width="18.7109375" style="0" customWidth="1"/>
    <col min="4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1.7109375" style="0" customWidth="1"/>
    <col min="9" max="9" width="12.7109375" style="0" customWidth="1"/>
    <col min="10" max="10" width="21.7109375" style="0" customWidth="1"/>
  </cols>
  <sheetData>
    <row r="1" ht="62.25" customHeight="1"/>
    <row r="2" spans="1:10" ht="49.5" customHeight="1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9" t="s">
        <v>22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19</v>
      </c>
      <c r="C10" s="6">
        <v>45147058.82</v>
      </c>
      <c r="D10" s="19">
        <f>SUM(D11:D12)</f>
        <v>5160000</v>
      </c>
      <c r="E10" s="21">
        <f>(D10*100)/C10</f>
        <v>11.42931596180555</v>
      </c>
      <c r="F10" s="26">
        <v>0.17</v>
      </c>
      <c r="G10" s="20">
        <v>1</v>
      </c>
      <c r="H10" s="28">
        <v>1</v>
      </c>
      <c r="I10" s="7">
        <f>(H10*100)/G10-100</f>
        <v>0</v>
      </c>
      <c r="J10" s="7">
        <f>D10*((ROUND(F10*H10,4)))</f>
        <v>877200.0000000001</v>
      </c>
    </row>
    <row r="11" spans="1:10" ht="13.5">
      <c r="A11" s="5"/>
      <c r="B11" s="17"/>
      <c r="C11" s="27" t="s">
        <v>21</v>
      </c>
      <c r="D11" s="19">
        <v>5160000</v>
      </c>
      <c r="E11" s="21"/>
      <c r="F11" s="26"/>
      <c r="G11" s="20"/>
      <c r="H11" s="28"/>
      <c r="I11" s="7"/>
      <c r="J11" s="7"/>
    </row>
    <row r="12" spans="1:10" ht="13.5">
      <c r="A12" s="5"/>
      <c r="B12" s="17"/>
      <c r="C12" s="27"/>
      <c r="D12" s="19"/>
      <c r="E12" s="21"/>
      <c r="F12" s="26"/>
      <c r="G12" s="20"/>
      <c r="H12" s="20"/>
      <c r="I12" s="7"/>
      <c r="J12" s="7"/>
    </row>
    <row r="13" spans="1:10" ht="13.5">
      <c r="A13" s="5">
        <v>2</v>
      </c>
      <c r="B13" s="17" t="s">
        <v>19</v>
      </c>
      <c r="C13" s="6">
        <v>8181818.18</v>
      </c>
      <c r="D13" s="19">
        <f>SUM(D14:D14)</f>
        <v>0</v>
      </c>
      <c r="E13" s="21">
        <f>(D13*100)/C13</f>
        <v>0</v>
      </c>
      <c r="F13" s="26">
        <v>0.22</v>
      </c>
      <c r="G13" s="20">
        <v>1</v>
      </c>
      <c r="H13" s="7">
        <v>0</v>
      </c>
      <c r="I13" s="7">
        <v>0</v>
      </c>
      <c r="J13" s="7">
        <f>D13*((ROUND(F13*H13,3)))</f>
        <v>0</v>
      </c>
    </row>
    <row r="14" spans="1:10" ht="13.5">
      <c r="A14" s="5"/>
      <c r="B14" s="17"/>
      <c r="C14" s="27" t="s">
        <v>20</v>
      </c>
      <c r="D14" s="19"/>
      <c r="E14" s="21"/>
      <c r="F14" s="26"/>
      <c r="G14" s="20"/>
      <c r="H14" s="20"/>
      <c r="I14" s="7"/>
      <c r="J14" s="7"/>
    </row>
    <row r="15" spans="1:10" ht="13.5">
      <c r="A15" s="5"/>
      <c r="B15" s="17"/>
      <c r="C15" s="27"/>
      <c r="D15" s="19"/>
      <c r="E15" s="21"/>
      <c r="F15" s="26"/>
      <c r="G15" s="20"/>
      <c r="H15" s="20"/>
      <c r="I15" s="7"/>
      <c r="J15" s="7"/>
    </row>
    <row r="16" spans="1:10" ht="13.5">
      <c r="A16" s="14"/>
      <c r="B16" s="13" t="s">
        <v>14</v>
      </c>
      <c r="C16" s="16">
        <f>SUM(C10:C15)</f>
        <v>53328877</v>
      </c>
      <c r="D16" s="16">
        <f>SUM(D10,D13)</f>
        <v>5160000</v>
      </c>
      <c r="E16" s="22">
        <f>(D16*100)/C16</f>
        <v>9.675808474271829</v>
      </c>
      <c r="F16" s="11"/>
      <c r="G16" s="15"/>
      <c r="H16" s="15"/>
      <c r="I16" s="15"/>
      <c r="J16" s="25">
        <f>SUM(J10,J13)</f>
        <v>877200.0000000001</v>
      </c>
    </row>
    <row r="17" spans="2:3" ht="13.5">
      <c r="B17" s="5"/>
      <c r="C17" s="12"/>
    </row>
    <row r="18" spans="2:3" ht="13.5">
      <c r="B18" s="5"/>
      <c r="C18" s="12"/>
    </row>
    <row r="19" spans="2:3" ht="13.5">
      <c r="B19" s="5"/>
      <c r="C19" s="12"/>
    </row>
    <row r="20" spans="2:3" ht="13.5">
      <c r="B20" s="5"/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2010-08-12T15:38:40Z</cp:lastPrinted>
  <dcterms:created xsi:type="dcterms:W3CDTF">2005-05-09T20:19:33Z</dcterms:created>
  <dcterms:modified xsi:type="dcterms:W3CDTF">2010-09-24T19:05:59Z</dcterms:modified>
  <cp:category/>
  <cp:version/>
  <cp:contentType/>
  <cp:contentStatus/>
</cp:coreProperties>
</file>