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0 FEIJÃO VENDA 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<sst xmlns="http://schemas.openxmlformats.org/spreadsheetml/2006/main" count="52" uniqueCount="34">
  <si>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</si>
  <si>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</si>
  <si>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</si>
  <si>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</si>
  <si>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</si>
  <si>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</si>
  <si>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</si>
  <si>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</si>
  <si>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</si>
  <si>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</si>
  <si>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</si>
  <si>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</si>
  <si>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</si>
  <si>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</si>
  <si>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</si>
  <si>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</si>
  <si>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</si>
  <si>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</si>
  <si>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</si>
  <si>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</si>
  <si>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</si>
  <si>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RS</t>
  </si>
  <si>
    <t>Ibiraiaras</t>
  </si>
  <si>
    <t>Ponta Grossa</t>
  </si>
  <si>
    <t>Santo Antonio do Sudoeste</t>
  </si>
  <si>
    <t>BA</t>
  </si>
  <si>
    <t>Entre Rios</t>
  </si>
  <si>
    <t>Irecê</t>
  </si>
  <si>
    <t>Ribeira do Pombal</t>
  </si>
  <si>
    <t>Campo Largo</t>
  </si>
  <si>
    <t>Rolandia</t>
  </si>
  <si>
    <t>Sanaduva</t>
  </si>
  <si>
    <t>Sarandi</t>
  </si>
  <si>
    <t xml:space="preserve">        AVISO DE VENDA DE FEIJÃO COMUM CORES – Nº 340/10 - 01/12/2010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</si>
</sst>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7" fontId="1" fillId="0" borderId="0" xfId="0" applyNumberFormat="1" applyFont="1" applyAlignment="1">
      <alignment horizontal="right"/>
    </xf>
    <xf numFmtId="39" fontId="1" fillId="33" borderId="17" xfId="53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G57" sqref="G5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33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25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26</v>
      </c>
      <c r="C10" s="29">
        <v>16507</v>
      </c>
      <c r="D10" s="18">
        <f>SUM(D11:D11)</f>
        <v>0</v>
      </c>
      <c r="E10" s="28">
        <f>(D10*100)/C10</f>
        <v>0</v>
      </c>
      <c r="F10" s="26">
        <v>0.8225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5">
        <v>2</v>
      </c>
      <c r="B13" s="21" t="s">
        <v>27</v>
      </c>
      <c r="C13" s="29">
        <v>195781</v>
      </c>
      <c r="D13" s="18">
        <f>SUM(D14:D14)</f>
        <v>0</v>
      </c>
      <c r="E13" s="28">
        <f>(D13*100)/C13</f>
        <v>0</v>
      </c>
      <c r="F13" s="26">
        <v>0.8225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1"/>
      <c r="C14" s="6" t="s">
        <v>19</v>
      </c>
      <c r="D14" s="18"/>
      <c r="E14" s="25"/>
      <c r="F14" s="26"/>
      <c r="G14" s="27"/>
      <c r="H14" s="24"/>
      <c r="I14" s="7"/>
    </row>
    <row r="15" spans="1:9" ht="13.5">
      <c r="A15" s="5"/>
      <c r="B15" s="21"/>
      <c r="C15" s="6"/>
      <c r="D15" s="18"/>
      <c r="E15" s="25"/>
      <c r="F15" s="26"/>
      <c r="G15" s="27"/>
      <c r="H15" s="24"/>
      <c r="I15" s="7"/>
    </row>
    <row r="16" spans="1:9" ht="13.5">
      <c r="A16" s="5">
        <v>3</v>
      </c>
      <c r="B16" s="21" t="s">
        <v>27</v>
      </c>
      <c r="C16" s="29">
        <v>955631</v>
      </c>
      <c r="D16" s="18">
        <f>SUM(D17:D17)</f>
        <v>0</v>
      </c>
      <c r="E16" s="28">
        <f>(D16*100)/C16</f>
        <v>0</v>
      </c>
      <c r="F16" s="26">
        <v>0.8225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1"/>
      <c r="C17" s="6" t="s">
        <v>19</v>
      </c>
      <c r="D17" s="18"/>
      <c r="E17" s="25"/>
      <c r="F17" s="26"/>
      <c r="G17" s="27"/>
      <c r="H17" s="24"/>
      <c r="I17" s="7"/>
    </row>
    <row r="18" spans="1:9" ht="13.5">
      <c r="A18" s="5"/>
      <c r="B18" s="21"/>
      <c r="C18" s="6"/>
      <c r="D18" s="18"/>
      <c r="E18" s="25"/>
      <c r="F18" s="26"/>
      <c r="G18" s="27"/>
      <c r="H18" s="24"/>
      <c r="I18" s="7"/>
    </row>
    <row r="19" spans="1:9" ht="13.5">
      <c r="A19" s="5">
        <v>4</v>
      </c>
      <c r="B19" s="21" t="s">
        <v>28</v>
      </c>
      <c r="C19" s="29">
        <v>869998</v>
      </c>
      <c r="D19" s="18">
        <f>SUM(D20:D20)</f>
        <v>0</v>
      </c>
      <c r="E19" s="28">
        <f>(D19*100)/C19</f>
        <v>0</v>
      </c>
      <c r="F19" s="26">
        <v>0.8225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1"/>
      <c r="C20" s="6" t="s">
        <v>19</v>
      </c>
      <c r="D20" s="18"/>
      <c r="E20" s="25"/>
      <c r="F20" s="26"/>
      <c r="G20" s="27"/>
      <c r="H20" s="24"/>
      <c r="I20" s="7"/>
    </row>
    <row r="21" spans="1:9" ht="13.5">
      <c r="A21" s="5"/>
      <c r="B21" s="21"/>
      <c r="C21" s="6"/>
      <c r="D21" s="18"/>
      <c r="E21" s="25"/>
      <c r="F21" s="26"/>
      <c r="G21" s="27"/>
      <c r="H21" s="24"/>
      <c r="I21" s="7"/>
    </row>
    <row r="22" spans="1:9" ht="13.5">
      <c r="A22" s="11"/>
      <c r="B22" s="14" t="s">
        <v>14</v>
      </c>
      <c r="C22" s="30">
        <f>SUM(C10:C21)</f>
        <v>2037917</v>
      </c>
      <c r="D22" s="32">
        <f>SUM(D10,D13,D16,D19)</f>
        <v>0</v>
      </c>
      <c r="E22" s="22">
        <f>(D22*100)/C22</f>
        <v>0</v>
      </c>
      <c r="F22" s="17"/>
      <c r="G22" s="17"/>
      <c r="H22" s="12"/>
      <c r="I22" s="23">
        <f>SUM(I10:I21)</f>
        <v>0</v>
      </c>
    </row>
    <row r="23" ht="12.75">
      <c r="C23" s="13"/>
    </row>
    <row r="24" spans="1:9" ht="13.5">
      <c r="A24" s="35" t="s">
        <v>20</v>
      </c>
      <c r="B24" s="36"/>
      <c r="C24" s="36"/>
      <c r="D24" s="36"/>
      <c r="E24" s="36"/>
      <c r="F24" s="36"/>
      <c r="G24" s="36"/>
      <c r="H24" s="36"/>
      <c r="I24" s="37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5</v>
      </c>
      <c r="B26" s="21" t="s">
        <v>29</v>
      </c>
      <c r="C26" s="29">
        <v>59980</v>
      </c>
      <c r="D26" s="18">
        <f>SUM(D27:D27)</f>
        <v>0</v>
      </c>
      <c r="E26" s="28">
        <f>(D26*100)/C26</f>
        <v>0</v>
      </c>
      <c r="F26" s="26">
        <v>0.8225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6" t="s">
        <v>19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6"/>
      <c r="D28" s="18"/>
      <c r="E28" s="25"/>
      <c r="F28" s="26"/>
      <c r="G28" s="27"/>
      <c r="H28" s="24"/>
      <c r="I28" s="7"/>
    </row>
    <row r="29" spans="1:9" ht="13.5">
      <c r="A29" s="5">
        <v>6</v>
      </c>
      <c r="B29" s="21" t="s">
        <v>23</v>
      </c>
      <c r="C29" s="29">
        <v>228680</v>
      </c>
      <c r="D29" s="18">
        <f>SUM(D30:D30)</f>
        <v>0</v>
      </c>
      <c r="E29" s="28">
        <f>(D29*100)/C29</f>
        <v>0</v>
      </c>
      <c r="F29" s="26">
        <v>0.8225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6" t="s">
        <v>19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6"/>
      <c r="D31" s="18"/>
      <c r="E31" s="25"/>
      <c r="F31" s="26"/>
      <c r="G31" s="27"/>
      <c r="H31" s="24"/>
      <c r="I31" s="7"/>
    </row>
    <row r="32" spans="1:9" ht="13.5">
      <c r="A32" s="5">
        <v>7</v>
      </c>
      <c r="B32" s="21" t="s">
        <v>30</v>
      </c>
      <c r="C32" s="29">
        <v>77730</v>
      </c>
      <c r="D32" s="18">
        <f>SUM(D33:D33)</f>
        <v>0</v>
      </c>
      <c r="E32" s="28">
        <f>(D32*100)/C32</f>
        <v>0</v>
      </c>
      <c r="F32" s="26">
        <v>0.8225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6" t="s">
        <v>19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6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24</v>
      </c>
      <c r="C35" s="29">
        <v>14279</v>
      </c>
      <c r="D35" s="18">
        <f>SUM(D36:D36)</f>
        <v>0</v>
      </c>
      <c r="E35" s="28">
        <f>(D35*100)/C35</f>
        <v>0</v>
      </c>
      <c r="F35" s="26">
        <v>0.8225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6" t="s">
        <v>19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6"/>
      <c r="D37" s="29"/>
      <c r="E37" s="25"/>
      <c r="F37" s="26"/>
      <c r="G37" s="27"/>
      <c r="H37" s="24"/>
      <c r="I37" s="7"/>
    </row>
    <row r="38" spans="1:9" ht="13.5">
      <c r="A38" s="11"/>
      <c r="B38" s="14" t="s">
        <v>14</v>
      </c>
      <c r="C38" s="30">
        <f>SUM(C26:C37)</f>
        <v>380669</v>
      </c>
      <c r="D38" s="32">
        <f>SUM(D26,D29,D32,D35)</f>
        <v>0</v>
      </c>
      <c r="E38" s="22">
        <f>(D38*100)/C38</f>
        <v>0</v>
      </c>
      <c r="F38" s="17"/>
      <c r="G38" s="17"/>
      <c r="H38" s="12"/>
      <c r="I38" s="23">
        <f>SUM(I26:I37)</f>
        <v>0</v>
      </c>
    </row>
    <row r="39" ht="12.75">
      <c r="C39" s="13"/>
    </row>
    <row r="40" spans="1:9" ht="13.5">
      <c r="A40" s="35" t="s">
        <v>21</v>
      </c>
      <c r="B40" s="36"/>
      <c r="C40" s="36"/>
      <c r="D40" s="36"/>
      <c r="E40" s="36"/>
      <c r="F40" s="36"/>
      <c r="G40" s="36"/>
      <c r="H40" s="36"/>
      <c r="I40" s="37"/>
    </row>
    <row r="41" spans="1:9" ht="13.5">
      <c r="A41" s="9"/>
      <c r="B41" s="9"/>
      <c r="C41" s="9"/>
      <c r="D41" s="9"/>
      <c r="E41" s="9"/>
      <c r="F41" s="9"/>
      <c r="G41" s="9"/>
      <c r="H41" s="9"/>
      <c r="I41" s="10"/>
    </row>
    <row r="42" spans="1:9" ht="13.5">
      <c r="A42" s="5">
        <v>9</v>
      </c>
      <c r="B42" s="21" t="s">
        <v>22</v>
      </c>
      <c r="C42" s="29">
        <v>99466</v>
      </c>
      <c r="D42" s="38">
        <f>SUM(D43:D43)</f>
        <v>20000</v>
      </c>
      <c r="E42" s="28">
        <f>(D42*100)/C42</f>
        <v>20.107373373816177</v>
      </c>
      <c r="F42" s="26">
        <v>0.8225</v>
      </c>
      <c r="G42" s="26">
        <v>0.8225</v>
      </c>
      <c r="H42" s="24">
        <f>(G42*100)/F42-100</f>
        <v>0</v>
      </c>
      <c r="I42" s="7">
        <f>FLOOR(G42,0.00001)*D42</f>
        <v>16450.000000000004</v>
      </c>
    </row>
    <row r="43" spans="1:9" ht="13.5">
      <c r="A43" s="5"/>
      <c r="B43" s="21"/>
      <c r="C43" s="6" t="s">
        <v>19</v>
      </c>
      <c r="D43" s="29">
        <v>20000</v>
      </c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31</v>
      </c>
      <c r="C45" s="29">
        <v>192655</v>
      </c>
      <c r="D45" s="18">
        <f>SUM(D46:D46)</f>
        <v>0</v>
      </c>
      <c r="E45" s="28">
        <f>(D45*100)/C45</f>
        <v>0</v>
      </c>
      <c r="F45" s="26">
        <v>0.8225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6" t="s">
        <v>19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5">
        <v>11</v>
      </c>
      <c r="B48" s="21" t="s">
        <v>32</v>
      </c>
      <c r="C48" s="29">
        <v>160460</v>
      </c>
      <c r="D48" s="18">
        <f>SUM(D49:D49)</f>
        <v>0</v>
      </c>
      <c r="E48" s="28">
        <f>(D48*100)/C48</f>
        <v>0</v>
      </c>
      <c r="F48" s="26">
        <v>0.8225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6" t="s">
        <v>19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11"/>
      <c r="B51" s="14" t="s">
        <v>14</v>
      </c>
      <c r="C51" s="30">
        <f>SUM(C42:C50)</f>
        <v>452581</v>
      </c>
      <c r="D51" s="32">
        <f>SUM(D42)</f>
        <v>20000</v>
      </c>
      <c r="E51" s="22">
        <f>(D51*100)/C51</f>
        <v>4.419098459723232</v>
      </c>
      <c r="F51" s="17"/>
      <c r="G51" s="17"/>
      <c r="H51" s="12"/>
      <c r="I51" s="23">
        <f>SUM(I42:I50)</f>
        <v>16450.000000000004</v>
      </c>
    </row>
    <row r="52" ht="12.75">
      <c r="C52" s="13"/>
    </row>
    <row r="53" spans="1:9" ht="13.5">
      <c r="A53" s="15"/>
      <c r="B53" s="14" t="s">
        <v>12</v>
      </c>
      <c r="C53" s="30">
        <f>SUM(C22,C38,C51)</f>
        <v>2871167</v>
      </c>
      <c r="D53" s="30">
        <f>SUM(D22,D38,D51)</f>
        <v>20000</v>
      </c>
      <c r="E53" s="22">
        <f>(D53*100)/C53</f>
        <v>0.6965808676402313</v>
      </c>
      <c r="F53" s="16"/>
      <c r="G53" s="16"/>
      <c r="H53" s="16"/>
      <c r="I53" s="39">
        <f>SUM(I22,I38,I51)</f>
        <v>16450.000000000004</v>
      </c>
    </row>
  </sheetData>
  <sheetProtection/>
  <mergeCells count="4">
    <mergeCell ref="A2:I2"/>
    <mergeCell ref="A8:I8"/>
    <mergeCell ref="A24:I24"/>
    <mergeCell ref="A40:I4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2010-10-05T14:17:26Z</cp:lastPrinted>
  <dcterms:created xsi:type="dcterms:W3CDTF">2005-05-09T20:19:33Z</dcterms:created>
  <dcterms:modified xsi:type="dcterms:W3CDTF">2010-12-01T18:40:36Z</dcterms:modified>
  <cp:category/>
  <cp:version/>
  <cp:contentType/>
  <cp:contentStatus/>
</cp:coreProperties>
</file>