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5480" windowHeight="10830" firstSheet="4" activeTab="7"/>
  </bookViews>
  <sheets>
    <sheet name="ES-VITÓRIA" sheetId="1" r:id="rId1"/>
    <sheet name="MG-CONCEIÇÃO" sheetId="2" r:id="rId2"/>
    <sheet name="MG-S.S.PARAISO" sheetId="3" r:id="rId3"/>
    <sheet name="MG-VARGINHA" sheetId="4" r:id="rId4"/>
    <sheet name="MG-CAMPOS ALTOS" sheetId="5" r:id="rId5"/>
    <sheet name="MG-JUIZ DE FORA" sheetId="6" r:id="rId6"/>
    <sheet name="MG-PERDÕES" sheetId="7" r:id="rId7"/>
    <sheet name="PR-ROLÂNDIA" sheetId="8" r:id="rId8"/>
    <sheet name="SP-GARÇA" sheetId="9" r:id="rId9"/>
  </sheets>
  <definedNames>
    <definedName name="_xlnm.Print_Titles" localSheetId="4">'MG-CAMPOS ALTOS'!$1:$6</definedName>
  </definedNames>
  <calcPr fullCalcOnLoad="1"/>
</workbook>
</file>

<file path=xl/sharedStrings.xml><?xml version="1.0" encoding="utf-8"?>
<sst xmlns="http://schemas.openxmlformats.org/spreadsheetml/2006/main" count="1566" uniqueCount="317">
  <si>
    <t>QUADRA</t>
  </si>
  <si>
    <r>
      <rPr>
        <b/>
        <sz val="10"/>
        <rFont val="Arial"/>
        <family val="2"/>
      </rPr>
      <t>Nº.</t>
    </r>
  </si>
  <si>
    <t>-</t>
  </si>
  <si>
    <t>UMD</t>
  </si>
  <si>
    <t>PENEIRA</t>
  </si>
  <si>
    <t>LOTE</t>
  </si>
  <si>
    <t>PILHA</t>
  </si>
  <si>
    <t>SACAS</t>
  </si>
  <si>
    <t>TIPO</t>
  </si>
  <si>
    <t>A</t>
  </si>
  <si>
    <t>5-45</t>
  </si>
  <si>
    <t>15 AC</t>
  </si>
  <si>
    <t>A</t>
  </si>
  <si>
    <t>5-10</t>
  </si>
  <si>
    <t>15 AC</t>
  </si>
  <si>
    <t>A</t>
  </si>
  <si>
    <t>5-20</t>
  </si>
  <si>
    <t xml:space="preserve"> 15 AC C/7%VAZAMENTO</t>
  </si>
  <si>
    <t>A</t>
  </si>
  <si>
    <t>5-15</t>
  </si>
  <si>
    <t xml:space="preserve"> 15 AC C/7%VAZAMENTO</t>
  </si>
  <si>
    <t>A</t>
  </si>
  <si>
    <t>6</t>
  </si>
  <si>
    <t xml:space="preserve"> 15 AC C/0%VAZAMENTO</t>
  </si>
  <si>
    <t>A</t>
  </si>
  <si>
    <t xml:space="preserve"> 15 AC C/0%VAZAMENTO</t>
  </si>
  <si>
    <t>A</t>
  </si>
  <si>
    <t xml:space="preserve"> 15 AC C/0%VAZAMENTO</t>
  </si>
  <si>
    <t>A</t>
  </si>
  <si>
    <t>5-45</t>
  </si>
  <si>
    <t xml:space="preserve"> 16 AC C/6%VAZAMENTO</t>
  </si>
  <si>
    <t>A</t>
  </si>
  <si>
    <t xml:space="preserve"> 16 AC C/10%VAZAMENTO</t>
  </si>
  <si>
    <t>A</t>
  </si>
  <si>
    <t>5-15</t>
  </si>
  <si>
    <t xml:space="preserve"> 15 AC C/4%VAZAMENTO</t>
  </si>
  <si>
    <t>A</t>
  </si>
  <si>
    <t>5-15</t>
  </si>
  <si>
    <t xml:space="preserve"> 15 AC C/4%VAZAMENTO</t>
  </si>
  <si>
    <t>A</t>
  </si>
  <si>
    <t>5-20</t>
  </si>
  <si>
    <t xml:space="preserve"> 16 AC C/10%VAZAMENTO</t>
  </si>
  <si>
    <t>A</t>
  </si>
  <si>
    <t>4-45</t>
  </si>
  <si>
    <t xml:space="preserve"> 16 AC C/6%VAZAMENTO</t>
  </si>
  <si>
    <t>A</t>
  </si>
  <si>
    <t>4-40</t>
  </si>
  <si>
    <t xml:space="preserve"> 15 AC C/4%VAZAMENTO</t>
  </si>
  <si>
    <t>A</t>
  </si>
  <si>
    <t>5-10</t>
  </si>
  <si>
    <t>16 AC C/8%VAZAMENTO</t>
  </si>
  <si>
    <t>A</t>
  </si>
  <si>
    <t>5-10</t>
  </si>
  <si>
    <t>16 AC C/8%VAZAMENTO</t>
  </si>
  <si>
    <t>A</t>
  </si>
  <si>
    <t>4-40</t>
  </si>
  <si>
    <t>A. MOLE</t>
  </si>
  <si>
    <t xml:space="preserve"> 16 AC C/10%VAZAMENTO</t>
  </si>
  <si>
    <t>A</t>
  </si>
  <si>
    <t>4-20</t>
  </si>
  <si>
    <t>16 AC C/8%VAZAMENTO</t>
  </si>
  <si>
    <t>A</t>
  </si>
  <si>
    <t xml:space="preserve"> 16 AC C/10%VAZAMENTO</t>
  </si>
  <si>
    <t>A</t>
  </si>
  <si>
    <t xml:space="preserve"> 15 AC C/5%VAZAMENTO</t>
  </si>
  <si>
    <t>A</t>
  </si>
  <si>
    <t>4-45</t>
  </si>
  <si>
    <t xml:space="preserve"> 15 AC C/5%VAZAMENTO</t>
  </si>
  <si>
    <t>A</t>
  </si>
  <si>
    <t>5-45</t>
  </si>
  <si>
    <t xml:space="preserve"> 15 AC C/4%VAZAMENTO</t>
  </si>
  <si>
    <t>T O T A L</t>
  </si>
  <si>
    <t>QUANTIDADE QUILOS: Considerado peso bruto  café + sacaria</t>
  </si>
  <si>
    <t>DURA</t>
  </si>
  <si>
    <r>
      <t>Nº.</t>
    </r>
  </si>
  <si>
    <t>Nº.</t>
  </si>
  <si>
    <t>PAV</t>
  </si>
  <si>
    <t>BEBIDA</t>
  </si>
  <si>
    <t>Fonte: CONAB/SUREG</t>
  </si>
  <si>
    <t>PESO</t>
  </si>
  <si>
    <t>BRUTO</t>
  </si>
  <si>
    <t>Obs.: O café será comercializado por Pilha.</t>
  </si>
  <si>
    <t>CDA: 47.0287.0010-0 - UA-CAMBURI - VITÓRIA - ES</t>
  </si>
  <si>
    <t>UA-CAMBURI - VITÓRIA - ES</t>
  </si>
  <si>
    <t>ES</t>
  </si>
  <si>
    <t xml:space="preserve">UA: CONCEIÇÃO DO RIO VERDE </t>
  </si>
  <si>
    <t>CDA: 54.0287.0017-0</t>
  </si>
  <si>
    <t>Safra: 02/03</t>
  </si>
  <si>
    <t>DATA</t>
  </si>
  <si>
    <t>ENTRADA</t>
  </si>
  <si>
    <t>%</t>
  </si>
  <si>
    <t> </t>
  </si>
  <si>
    <t>E</t>
  </si>
  <si>
    <t>011/03</t>
  </si>
  <si>
    <t>01/03</t>
  </si>
  <si>
    <t>6-5</t>
  </si>
  <si>
    <t xml:space="preserve"> BC C/   5% DE VAZAMENTO NA PENEIRA 15 AC  -  CHATO MÉDIO</t>
  </si>
  <si>
    <t>013/03</t>
  </si>
  <si>
    <t>6-10</t>
  </si>
  <si>
    <t>BC C/ 3% DE VAZAMENTO NA PENEIRA 15 AC  - CHATO MÉDIO</t>
  </si>
  <si>
    <t>076/03</t>
  </si>
  <si>
    <t>6-20</t>
  </si>
  <si>
    <t xml:space="preserve"> BC   C/  6% DE VAZAMENTO  NA PENEIRA 15 AC - CHATO MÉDIO</t>
  </si>
  <si>
    <t>072/03</t>
  </si>
  <si>
    <t>15 AC  C/  6% DE VAZAMENTO   - CHATO MÉDIO</t>
  </si>
  <si>
    <t>074/03</t>
  </si>
  <si>
    <t xml:space="preserve"> BC  C/ 5% DE VAZAMENTO  NA PENEIRA 15 AC  - CHATO MÉDIO</t>
  </si>
  <si>
    <t>073/03</t>
  </si>
  <si>
    <t xml:space="preserve"> BC  C/  4% DE VAZAMENTO  NA PENEIRA 15 AC  - CHATO MÉDIO</t>
  </si>
  <si>
    <t>054/03</t>
  </si>
  <si>
    <t>BC C/  3% DE VAZAMENTO  NA PENEIRA 15 AC  - CHATO MÉDIO</t>
  </si>
  <si>
    <t>058/03</t>
  </si>
  <si>
    <t>5-35</t>
  </si>
  <si>
    <t>16 AC C/ 8% DE VAZAMENTO  - CHATO GRAÚDO</t>
  </si>
  <si>
    <t xml:space="preserve"> BC  C/  4% DE VAZAMENTO  NA PENEIRA 15 AC  -CHATO MÉDIO</t>
  </si>
  <si>
    <t>055/03</t>
  </si>
  <si>
    <t>BC C/3% DE VAZAMENTO NA PENEIRA 15 AC - CHATO GRAÚDO</t>
  </si>
  <si>
    <t>057/03</t>
  </si>
  <si>
    <t>16 AC  C/ 6% DE VAZAMENTO - CHATO GRAÚDO</t>
  </si>
  <si>
    <t>047/03</t>
  </si>
  <si>
    <t>4-15</t>
  </si>
  <si>
    <t xml:space="preserve">17 AC C/  5% DE VAZAMENTO  - CHATO GRAÚDO </t>
  </si>
  <si>
    <t>069/03</t>
  </si>
  <si>
    <t>5-30</t>
  </si>
  <si>
    <t>17 AC C/ 5% DE VAZAMENTO  - CHATO GRAÚDO</t>
  </si>
  <si>
    <t>TOTAL</t>
  </si>
  <si>
    <t>OBS.: PESO MÉDIO DA SACA DE CAFÉ = 51,81 KG</t>
  </si>
  <si>
    <t xml:space="preserve">CAFÉ ARÁBICA SAFRA </t>
  </si>
  <si>
    <t>QUANTIDADE QUILOS: Considerado peso bruto  café + sacaria</t>
  </si>
  <si>
    <t xml:space="preserve">T O T </t>
  </si>
  <si>
    <t>DEF.</t>
  </si>
  <si>
    <t>ENT.</t>
  </si>
  <si>
    <t>QDA</t>
  </si>
  <si>
    <t>UA SÃO SEBASTIÃO DO PARAÍSO</t>
  </si>
  <si>
    <t>CDA</t>
  </si>
  <si>
    <t>54.0287.0018-9</t>
  </si>
  <si>
    <t>Safra: 2002/2003</t>
  </si>
  <si>
    <t>QD</t>
  </si>
  <si>
    <t>PEN</t>
  </si>
  <si>
    <t>DEF</t>
  </si>
  <si>
    <t>064/03</t>
  </si>
  <si>
    <t>Dura</t>
  </si>
  <si>
    <t>14AC</t>
  </si>
  <si>
    <t>051/03</t>
  </si>
  <si>
    <t>5</t>
  </si>
  <si>
    <t>049/03</t>
  </si>
  <si>
    <t>TOTAL PILHA</t>
  </si>
  <si>
    <t>085/03</t>
  </si>
  <si>
    <t>052/03</t>
  </si>
  <si>
    <t>135/03</t>
  </si>
  <si>
    <t>B</t>
  </si>
  <si>
    <t>060/03</t>
  </si>
  <si>
    <t>113/03</t>
  </si>
  <si>
    <t>4</t>
  </si>
  <si>
    <t>059/03</t>
  </si>
  <si>
    <t>94B</t>
  </si>
  <si>
    <t>C</t>
  </si>
  <si>
    <t>111/03</t>
  </si>
  <si>
    <t>112/03</t>
  </si>
  <si>
    <t>110/03</t>
  </si>
  <si>
    <t>Ap Mole</t>
  </si>
  <si>
    <t>039/03</t>
  </si>
  <si>
    <t>097/03</t>
  </si>
  <si>
    <t>098/03</t>
  </si>
  <si>
    <t>D</t>
  </si>
  <si>
    <t>129/03</t>
  </si>
  <si>
    <t>130/03</t>
  </si>
  <si>
    <t>043/03</t>
  </si>
  <si>
    <t>128/03</t>
  </si>
  <si>
    <t>109/03</t>
  </si>
  <si>
    <t>131/03</t>
  </si>
  <si>
    <t>125/03</t>
  </si>
  <si>
    <t>120/03</t>
  </si>
  <si>
    <t>056/03</t>
  </si>
  <si>
    <t>116/03</t>
  </si>
  <si>
    <t>UA VARGINHA</t>
  </si>
  <si>
    <t xml:space="preserve">CDA: </t>
  </si>
  <si>
    <t>54.0287.0019-7</t>
  </si>
  <si>
    <t>016/03</t>
  </si>
  <si>
    <t>14ac</t>
  </si>
  <si>
    <t>040/03</t>
  </si>
  <si>
    <t>041/03</t>
  </si>
  <si>
    <t>044/03</t>
  </si>
  <si>
    <t>045/03</t>
  </si>
  <si>
    <t>046/03</t>
  </si>
  <si>
    <t>063/03</t>
  </si>
  <si>
    <t>061/03</t>
  </si>
  <si>
    <t>079/03</t>
  </si>
  <si>
    <t>082/03</t>
  </si>
  <si>
    <t>083/03</t>
  </si>
  <si>
    <t>095/03</t>
  </si>
  <si>
    <t>136/03</t>
  </si>
  <si>
    <t>035/04</t>
  </si>
  <si>
    <t>031/05</t>
  </si>
  <si>
    <t>020/03</t>
  </si>
  <si>
    <t>019/03</t>
  </si>
  <si>
    <t>283/03</t>
  </si>
  <si>
    <t>291/03</t>
  </si>
  <si>
    <t>330/03</t>
  </si>
  <si>
    <t>UA CAMPOS ALTOS</t>
  </si>
  <si>
    <t>CDA: 54.0287.0021-9</t>
  </si>
  <si>
    <t>Safra: 2003</t>
  </si>
  <si>
    <t>02</t>
  </si>
  <si>
    <t>215/03</t>
  </si>
  <si>
    <t>duro</t>
  </si>
  <si>
    <t>11.60</t>
  </si>
  <si>
    <t>14 ac</t>
  </si>
  <si>
    <t>212/03</t>
  </si>
  <si>
    <t>11.20</t>
  </si>
  <si>
    <t>214/03</t>
  </si>
  <si>
    <t>12.00</t>
  </si>
  <si>
    <t>03</t>
  </si>
  <si>
    <t>11.00</t>
  </si>
  <si>
    <t>169/03</t>
  </si>
  <si>
    <t>12.10</t>
  </si>
  <si>
    <t>188/03</t>
  </si>
  <si>
    <t>11.90</t>
  </si>
  <si>
    <t>192/03</t>
  </si>
  <si>
    <t>6.35</t>
  </si>
  <si>
    <t>089/03</t>
  </si>
  <si>
    <t>088/03</t>
  </si>
  <si>
    <t>11.50</t>
  </si>
  <si>
    <t>087/03</t>
  </si>
  <si>
    <t>10.90</t>
  </si>
  <si>
    <t>090/03</t>
  </si>
  <si>
    <t>11.10</t>
  </si>
  <si>
    <t>147/03</t>
  </si>
  <si>
    <t>148/03</t>
  </si>
  <si>
    <t>145/03</t>
  </si>
  <si>
    <t>150/03</t>
  </si>
  <si>
    <t>151/03</t>
  </si>
  <si>
    <t>210/03</t>
  </si>
  <si>
    <t>004/07</t>
  </si>
  <si>
    <t>001/07</t>
  </si>
  <si>
    <t>093/03</t>
  </si>
  <si>
    <t>108/03</t>
  </si>
  <si>
    <t>11.40</t>
  </si>
  <si>
    <t>209/03</t>
  </si>
  <si>
    <t>208/03</t>
  </si>
  <si>
    <t>207/03</t>
  </si>
  <si>
    <t>11.70</t>
  </si>
  <si>
    <t>137/03</t>
  </si>
  <si>
    <t>138/03</t>
  </si>
  <si>
    <t>002/07</t>
  </si>
  <si>
    <t>080/03</t>
  </si>
  <si>
    <t>091/03</t>
  </si>
  <si>
    <t>118/03</t>
  </si>
  <si>
    <t>11.30</t>
  </si>
  <si>
    <t>171/03</t>
  </si>
  <si>
    <t>185/03</t>
  </si>
  <si>
    <t>6-15</t>
  </si>
  <si>
    <t>96/03</t>
  </si>
  <si>
    <t>11.80</t>
  </si>
  <si>
    <t>003/07</t>
  </si>
  <si>
    <t>6-25</t>
  </si>
  <si>
    <t>04</t>
  </si>
  <si>
    <t>186/03</t>
  </si>
  <si>
    <t>184/03</t>
  </si>
  <si>
    <t>187/03</t>
  </si>
  <si>
    <t>206/03</t>
  </si>
  <si>
    <t>114/03</t>
  </si>
  <si>
    <t>181/03</t>
  </si>
  <si>
    <t>195/03</t>
  </si>
  <si>
    <t>196/03</t>
  </si>
  <si>
    <t>10.80</t>
  </si>
  <si>
    <t>154/03</t>
  </si>
  <si>
    <t>200/03</t>
  </si>
  <si>
    <t>CDA: 54.0287.0022-7</t>
  </si>
  <si>
    <t>15</t>
  </si>
  <si>
    <t>105/03</t>
  </si>
  <si>
    <t>167</t>
  </si>
  <si>
    <t>06</t>
  </si>
  <si>
    <t>14 AC</t>
  </si>
  <si>
    <t>UA JUIZ DE FORA</t>
  </si>
  <si>
    <t>54.0287.0020-0</t>
  </si>
  <si>
    <t>22A</t>
  </si>
  <si>
    <t>23C</t>
  </si>
  <si>
    <t>24B</t>
  </si>
  <si>
    <t>25C</t>
  </si>
  <si>
    <t>26B</t>
  </si>
  <si>
    <t>27B</t>
  </si>
  <si>
    <t>A Mole</t>
  </si>
  <si>
    <t>27C</t>
  </si>
  <si>
    <t>29B</t>
  </si>
  <si>
    <t>31B</t>
  </si>
  <si>
    <t>33B</t>
  </si>
  <si>
    <t>34B</t>
  </si>
  <si>
    <t>35B</t>
  </si>
  <si>
    <t>36B</t>
  </si>
  <si>
    <t>36C</t>
  </si>
  <si>
    <t>37B</t>
  </si>
  <si>
    <t>38B</t>
  </si>
  <si>
    <t>39B</t>
  </si>
  <si>
    <t>39C</t>
  </si>
  <si>
    <t>41B</t>
  </si>
  <si>
    <t>K</t>
  </si>
  <si>
    <t>AMAREL</t>
  </si>
  <si>
    <t>14 AC-10VAZ</t>
  </si>
  <si>
    <t>043 A</t>
  </si>
  <si>
    <t>043 B</t>
  </si>
  <si>
    <t>5/40</t>
  </si>
  <si>
    <t>COR</t>
  </si>
  <si>
    <t>DATA/ ENTRA</t>
  </si>
  <si>
    <t>J</t>
  </si>
  <si>
    <t>14 AC -10VAZ</t>
  </si>
  <si>
    <t>14 AC –10VAZ</t>
  </si>
  <si>
    <t>14 AC –10VAZ.</t>
  </si>
  <si>
    <t>CDA: 66.0287.0077-8</t>
  </si>
  <si>
    <t>UA- ROLÂNDIA - PR</t>
  </si>
  <si>
    <t>SAFRA: 2002/2003</t>
  </si>
  <si>
    <t>CDA: 79.0287.0012-5</t>
  </si>
  <si>
    <t>UA- GARÇA-SP</t>
  </si>
  <si>
    <t>109-A</t>
  </si>
  <si>
    <t>DURO  VELHO</t>
  </si>
  <si>
    <t>QD.</t>
  </si>
  <si>
    <t>TOTAL:</t>
  </si>
  <si>
    <t>UA:  PERDÕES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</si>
</sst>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mm/yy"/>
    <numFmt numFmtId="173" formatCode="dd/mmm"/>
    <numFmt numFmtId="174" formatCode="_(* #,##0.00_);_(* \(#,##0.00\);_(* \-??_);_(@_)"/>
    <numFmt numFmtId="175" formatCode="0.0"/>
    <numFmt numFmtId="176" formatCode="dd/mm/yy"/>
    <numFmt numFmtId="177" formatCode="_(* #,##0_);_(* \(#,##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/m;@"/>
    <numFmt numFmtId="182" formatCode="#,##0.0"/>
  </numFmts>
  <fonts count="1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  <font>
      <b/>
      <strike/>
      <sz val="1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Alignment="0" applyProtection="0"/>
    <xf numFmtId="16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74" fontId="0" fillId="0" borderId="0" xfId="18" applyFont="1" applyFill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75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1" fontId="10" fillId="4" borderId="4" xfId="0" applyNumberFormat="1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176" fontId="10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49" fontId="13" fillId="5" borderId="4" xfId="0" applyNumberFormat="1" applyFont="1" applyFill="1" applyBorder="1" applyAlignment="1">
      <alignment horizontal="center" vertical="center" wrapText="1"/>
    </xf>
    <xf numFmtId="1" fontId="13" fillId="5" borderId="4" xfId="0" applyNumberFormat="1" applyFont="1" applyFill="1" applyBorder="1" applyAlignment="1">
      <alignment horizontal="center" vertical="center" wrapText="1"/>
    </xf>
    <xf numFmtId="177" fontId="2" fillId="5" borderId="4" xfId="18" applyNumberFormat="1" applyFont="1" applyFill="1" applyBorder="1" applyAlignment="1">
      <alignment horizontal="center" vertical="center" wrapText="1"/>
    </xf>
    <xf numFmtId="3" fontId="13" fillId="5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/>
    </xf>
    <xf numFmtId="3" fontId="2" fillId="5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right" vertical="center" wrapText="1"/>
    </xf>
    <xf numFmtId="176" fontId="10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/>
    </xf>
    <xf numFmtId="175" fontId="1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3" fillId="0" borderId="4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75" fontId="10" fillId="0" borderId="4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173" fontId="10" fillId="0" borderId="4" xfId="0" applyNumberFormat="1" applyFont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wrapText="1"/>
    </xf>
    <xf numFmtId="17" fontId="0" fillId="0" borderId="1" xfId="0" applyNumberFormat="1" applyFont="1" applyBorder="1" applyAlignment="1" quotePrefix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center" vertical="top" wrapText="1"/>
    </xf>
    <xf numFmtId="3" fontId="2" fillId="5" borderId="1" xfId="0" applyNumberFormat="1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vertical="top" wrapText="1"/>
    </xf>
    <xf numFmtId="14" fontId="0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9" xfId="0" applyFill="1" applyBorder="1" applyAlignment="1">
      <alignment horizontal="center"/>
    </xf>
    <xf numFmtId="14" fontId="0" fillId="0" borderId="9" xfId="0" applyNumberFormat="1" applyFill="1" applyBorder="1" applyAlignment="1">
      <alignment/>
    </xf>
    <xf numFmtId="181" fontId="0" fillId="0" borderId="9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0" fillId="0" borderId="4" xfId="0" applyNumberFormat="1" applyFill="1" applyBorder="1" applyAlignment="1">
      <alignment/>
    </xf>
    <xf numFmtId="181" fontId="0" fillId="0" borderId="4" xfId="0" applyNumberForma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3" fontId="0" fillId="0" borderId="9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2" fillId="5" borderId="4" xfId="0" applyNumberFormat="1" applyFont="1" applyFill="1" applyBorder="1" applyAlignment="1">
      <alignment/>
    </xf>
    <xf numFmtId="0" fontId="0" fillId="5" borderId="4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right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3" fontId="13" fillId="7" borderId="11" xfId="0" applyNumberFormat="1" applyFont="1" applyFill="1" applyBorder="1" applyAlignment="1">
      <alignment horizontal="center" vertical="center" wrapText="1"/>
    </xf>
    <xf numFmtId="3" fontId="13" fillId="7" borderId="11" xfId="0" applyNumberFormat="1" applyFont="1" applyFill="1" applyBorder="1" applyAlignment="1">
      <alignment horizontal="right" vertical="center" wrapText="1"/>
    </xf>
    <xf numFmtId="49" fontId="13" fillId="7" borderId="11" xfId="0" applyNumberFormat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3" fontId="13" fillId="7" borderId="4" xfId="0" applyNumberFormat="1" applyFont="1" applyFill="1" applyBorder="1" applyAlignment="1">
      <alignment horizontal="center" vertical="center" wrapText="1"/>
    </xf>
    <xf numFmtId="3" fontId="13" fillId="7" borderId="4" xfId="0" applyNumberFormat="1" applyFont="1" applyFill="1" applyBorder="1" applyAlignment="1">
      <alignment horizontal="right" vertical="center" wrapText="1"/>
    </xf>
    <xf numFmtId="1" fontId="13" fillId="7" borderId="4" xfId="0" applyNumberFormat="1" applyFont="1" applyFill="1" applyBorder="1" applyAlignment="1">
      <alignment horizontal="center" vertical="center" wrapText="1"/>
    </xf>
    <xf numFmtId="175" fontId="13" fillId="7" borderId="4" xfId="0" applyNumberFormat="1" applyFont="1" applyFill="1" applyBorder="1" applyAlignment="1">
      <alignment horizontal="center" vertical="center" wrapText="1"/>
    </xf>
    <xf numFmtId="49" fontId="13" fillId="7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3" fillId="5" borderId="10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75" fontId="10" fillId="0" borderId="13" xfId="0" applyNumberFormat="1" applyFont="1" applyBorder="1" applyAlignment="1">
      <alignment horizontal="center" vertical="center" wrapText="1"/>
    </xf>
    <xf numFmtId="175" fontId="10" fillId="0" borderId="9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49" fontId="10" fillId="0" borderId="4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3" fontId="13" fillId="0" borderId="4" xfId="0" applyNumberFormat="1" applyFont="1" applyBorder="1" applyAlignment="1">
      <alignment horizontal="right" vertical="center" wrapText="1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wrapText="1"/>
    </xf>
    <xf numFmtId="0" fontId="2" fillId="3" borderId="20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2" fillId="6" borderId="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1" fontId="2" fillId="6" borderId="13" xfId="0" applyNumberFormat="1" applyFont="1" applyFill="1" applyBorder="1" applyAlignment="1">
      <alignment horizontal="center" vertical="center" wrapText="1"/>
    </xf>
    <xf numFmtId="1" fontId="2" fillId="6" borderId="28" xfId="0" applyNumberFormat="1" applyFont="1" applyFill="1" applyBorder="1" applyAlignment="1">
      <alignment horizontal="center" vertical="center" wrapText="1"/>
    </xf>
    <xf numFmtId="1" fontId="2" fillId="6" borderId="9" xfId="0" applyNumberFormat="1" applyFont="1" applyFill="1" applyBorder="1" applyAlignment="1">
      <alignment horizontal="center" vertical="center" wrapText="1"/>
    </xf>
    <xf numFmtId="175" fontId="2" fillId="6" borderId="13" xfId="0" applyNumberFormat="1" applyFont="1" applyFill="1" applyBorder="1" applyAlignment="1">
      <alignment horizontal="center" vertical="center" wrapText="1"/>
    </xf>
    <xf numFmtId="175" fontId="2" fillId="6" borderId="28" xfId="0" applyNumberFormat="1" applyFont="1" applyFill="1" applyBorder="1" applyAlignment="1">
      <alignment horizontal="center" vertical="center" wrapText="1"/>
    </xf>
    <xf numFmtId="175" fontId="2" fillId="6" borderId="9" xfId="0" applyNumberFormat="1" applyFont="1" applyFill="1" applyBorder="1" applyAlignment="1">
      <alignment horizontal="center" vertical="center" wrapText="1"/>
    </xf>
    <xf numFmtId="3" fontId="2" fillId="6" borderId="13" xfId="0" applyNumberFormat="1" applyFont="1" applyFill="1" applyBorder="1" applyAlignment="1">
      <alignment horizontal="center" vertical="center" wrapText="1"/>
    </xf>
    <xf numFmtId="3" fontId="2" fillId="6" borderId="9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0" fillId="5" borderId="10" xfId="0" applyFont="1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7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2</xdr:col>
      <xdr:colOff>9525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809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57150</xdr:rowOff>
    </xdr:from>
    <xdr:to>
      <xdr:col>9</xdr:col>
      <xdr:colOff>485775</xdr:colOff>
      <xdr:row>1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57150"/>
          <a:ext cx="41052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742950</xdr:colOff>
      <xdr:row>0</xdr:row>
      <xdr:rowOff>28575</xdr:rowOff>
    </xdr:from>
    <xdr:to>
      <xdr:col>11</xdr:col>
      <xdr:colOff>0</xdr:colOff>
      <xdr:row>1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2857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19050</xdr:colOff>
      <xdr:row>0</xdr:row>
      <xdr:rowOff>19050</xdr:rowOff>
    </xdr:from>
    <xdr:to>
      <xdr:col>11</xdr:col>
      <xdr:colOff>76200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9050"/>
          <a:ext cx="40862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104775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323850</xdr:colOff>
      <xdr:row>0</xdr:row>
      <xdr:rowOff>28575</xdr:rowOff>
    </xdr:from>
    <xdr:to>
      <xdr:col>10</xdr:col>
      <xdr:colOff>152400</xdr:colOff>
      <xdr:row>1</xdr:row>
      <xdr:rowOff>95250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28575"/>
          <a:ext cx="44196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0</xdr:rowOff>
    </xdr:from>
    <xdr:to>
      <xdr:col>11</xdr:col>
      <xdr:colOff>0</xdr:colOff>
      <xdr:row>1</xdr:row>
      <xdr:rowOff>104775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0"/>
          <a:ext cx="47625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57150</xdr:colOff>
      <xdr:row>2</xdr:row>
      <xdr:rowOff>114300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247650</xdr:colOff>
      <xdr:row>0</xdr:row>
      <xdr:rowOff>0</xdr:rowOff>
    </xdr:from>
    <xdr:to>
      <xdr:col>10</xdr:col>
      <xdr:colOff>228600</xdr:colOff>
      <xdr:row>1</xdr:row>
      <xdr:rowOff>152400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0"/>
          <a:ext cx="38004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133350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476250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0"/>
          <a:ext cx="32956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3048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>
    <xdr:from>
      <xdr:col>2</xdr:col>
      <xdr:colOff>447675</xdr:colOff>
      <xdr:row>0</xdr:row>
      <xdr:rowOff>0</xdr:rowOff>
    </xdr:from>
    <xdr:to>
      <xdr:col>10</xdr:col>
      <xdr:colOff>314325</xdr:colOff>
      <xdr:row>1</xdr:row>
      <xdr:rowOff>104775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0"/>
          <a:ext cx="42672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3048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19050</xdr:rowOff>
    </xdr:from>
    <xdr:to>
      <xdr:col>8</xdr:col>
      <xdr:colOff>466725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050"/>
          <a:ext cx="38957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0</xdr:rowOff>
    </xdr:from>
    <xdr:to>
      <xdr:col>11</xdr:col>
      <xdr:colOff>0</xdr:colOff>
      <xdr:row>2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0"/>
          <a:ext cx="866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3048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>
    <xdr:from>
      <xdr:col>2</xdr:col>
      <xdr:colOff>104775</xdr:colOff>
      <xdr:row>0</xdr:row>
      <xdr:rowOff>19050</xdr:rowOff>
    </xdr:from>
    <xdr:to>
      <xdr:col>8</xdr:col>
      <xdr:colOff>542925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9050"/>
          <a:ext cx="37814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9525</xdr:rowOff>
    </xdr:from>
    <xdr:to>
      <xdr:col>11</xdr:col>
      <xdr:colOff>409575</xdr:colOff>
      <xdr:row>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9525"/>
          <a:ext cx="666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7">
      <selection activeCell="J11" sqref="J11"/>
    </sheetView>
  </sheetViews>
  <sheetFormatPr defaultColWidth="9.140625" defaultRowHeight="12.75"/>
  <cols>
    <col min="1" max="1" width="6.57421875" style="1" bestFit="1" customWidth="1"/>
    <col min="2" max="2" width="5.57421875" style="1" customWidth="1"/>
    <col min="3" max="3" width="8.7109375" style="1" customWidth="1"/>
    <col min="4" max="4" width="6.8515625" style="1" customWidth="1"/>
    <col min="5" max="5" width="7.421875" style="1" customWidth="1"/>
    <col min="6" max="6" width="9.8515625" style="1" customWidth="1"/>
    <col min="7" max="7" width="8.28125" style="1" customWidth="1"/>
    <col min="8" max="8" width="8.57421875" style="1" customWidth="1"/>
    <col min="9" max="9" width="8.140625" style="1" customWidth="1"/>
    <col min="10" max="10" width="22.7109375" style="1" customWidth="1"/>
    <col min="11" max="11" width="7.7109375" style="1" customWidth="1"/>
    <col min="12" max="12" width="9.00390625" style="1" customWidth="1"/>
    <col min="13" max="13" width="6.57421875" style="1" customWidth="1"/>
    <col min="14" max="14" width="17.140625" style="1" customWidth="1"/>
    <col min="15" max="16384" width="9.00390625" style="1" customWidth="1"/>
  </cols>
  <sheetData>
    <row r="1" spans="1:14" ht="15.75">
      <c r="A1" s="4"/>
      <c r="B1" s="2"/>
      <c r="C1" s="3"/>
      <c r="D1" s="3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ht="15.75">
      <c r="A2" s="4"/>
      <c r="B2" s="2"/>
      <c r="C2" s="3"/>
      <c r="D2" s="3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ht="16.5" thickBot="1">
      <c r="A3" s="4"/>
      <c r="B3" s="20"/>
      <c r="C3" s="6"/>
      <c r="D3" s="7"/>
      <c r="E3" s="4"/>
      <c r="F3" s="4"/>
      <c r="G3" s="4"/>
      <c r="H3" s="4"/>
      <c r="I3" s="4"/>
      <c r="J3" s="4"/>
      <c r="K3" s="5"/>
      <c r="L3" s="5"/>
      <c r="M3" s="5"/>
      <c r="N3" s="5"/>
    </row>
    <row r="4" spans="4:14" ht="16.5" thickBot="1">
      <c r="D4" s="213" t="s">
        <v>83</v>
      </c>
      <c r="E4" s="214"/>
      <c r="F4" s="214"/>
      <c r="G4" s="214"/>
      <c r="H4" s="214"/>
      <c r="I4" s="215"/>
      <c r="J4" s="169"/>
      <c r="K4" s="169"/>
      <c r="L4" s="169"/>
      <c r="M4" s="169"/>
      <c r="N4" s="169"/>
    </row>
    <row r="5" spans="1:14" s="27" customFormat="1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  <c r="M5" s="33"/>
      <c r="N5" s="33"/>
    </row>
    <row r="6" spans="1:14" ht="15.75">
      <c r="A6" s="31" t="s">
        <v>84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</row>
    <row r="7" spans="1:14" ht="12.75" customHeight="1" thickBot="1">
      <c r="A7" s="28" t="s">
        <v>82</v>
      </c>
      <c r="B7" s="29"/>
      <c r="C7" s="30"/>
      <c r="D7" s="30"/>
      <c r="E7" s="29"/>
      <c r="F7" s="29"/>
      <c r="G7" s="29"/>
      <c r="H7" s="30" t="s">
        <v>136</v>
      </c>
      <c r="I7" s="30"/>
      <c r="J7" s="21"/>
      <c r="K7" s="21"/>
      <c r="L7" s="5"/>
      <c r="M7" s="5"/>
      <c r="N7" s="5"/>
    </row>
    <row r="8" spans="1:15" ht="12.75" customHeight="1">
      <c r="A8" s="209" t="s">
        <v>74</v>
      </c>
      <c r="B8" s="216" t="s">
        <v>76</v>
      </c>
      <c r="C8" s="218" t="s">
        <v>0</v>
      </c>
      <c r="D8" s="93" t="s">
        <v>1</v>
      </c>
      <c r="E8" s="93" t="s">
        <v>75</v>
      </c>
      <c r="F8" s="93" t="s">
        <v>79</v>
      </c>
      <c r="G8" s="220" t="s">
        <v>8</v>
      </c>
      <c r="H8" s="220" t="s">
        <v>77</v>
      </c>
      <c r="I8" s="220" t="s">
        <v>3</v>
      </c>
      <c r="J8" s="207" t="s">
        <v>4</v>
      </c>
      <c r="K8" s="210" t="s">
        <v>139</v>
      </c>
      <c r="L8" s="8"/>
      <c r="M8" s="9"/>
      <c r="N8" s="10"/>
      <c r="O8" s="11"/>
    </row>
    <row r="9" spans="1:15" ht="12.75" customHeight="1" thickBot="1">
      <c r="A9" s="211" t="s">
        <v>6</v>
      </c>
      <c r="B9" s="217"/>
      <c r="C9" s="219"/>
      <c r="D9" s="94" t="s">
        <v>5</v>
      </c>
      <c r="E9" s="94" t="s">
        <v>7</v>
      </c>
      <c r="F9" s="94" t="s">
        <v>80</v>
      </c>
      <c r="G9" s="221"/>
      <c r="H9" s="221"/>
      <c r="I9" s="221"/>
      <c r="J9" s="94"/>
      <c r="K9" s="208"/>
      <c r="L9" s="9"/>
      <c r="M9" s="9"/>
      <c r="N9" s="10"/>
      <c r="O9" s="11"/>
    </row>
    <row r="10" spans="1:15" ht="12.75" customHeight="1">
      <c r="A10" s="25">
        <v>96</v>
      </c>
      <c r="B10" s="22" t="s">
        <v>68</v>
      </c>
      <c r="C10" s="22">
        <v>102</v>
      </c>
      <c r="D10" s="23">
        <v>164</v>
      </c>
      <c r="E10" s="23">
        <v>600</v>
      </c>
      <c r="F10" s="24">
        <v>36300</v>
      </c>
      <c r="G10" s="23" t="s">
        <v>69</v>
      </c>
      <c r="H10" s="23" t="s">
        <v>73</v>
      </c>
      <c r="I10" s="23">
        <v>11.6</v>
      </c>
      <c r="J10" s="23" t="s">
        <v>70</v>
      </c>
      <c r="K10" s="23">
        <v>84</v>
      </c>
      <c r="L10" s="16"/>
      <c r="M10" s="10"/>
      <c r="N10" s="10"/>
      <c r="O10" s="11"/>
    </row>
    <row r="11" spans="1:15" ht="12.75" customHeight="1">
      <c r="A11" s="26">
        <v>98</v>
      </c>
      <c r="B11" s="12" t="s">
        <v>65</v>
      </c>
      <c r="C11" s="12">
        <v>102</v>
      </c>
      <c r="D11" s="13">
        <v>164</v>
      </c>
      <c r="E11" s="13">
        <v>500</v>
      </c>
      <c r="F11" s="14">
        <v>30250</v>
      </c>
      <c r="G11" s="13" t="s">
        <v>66</v>
      </c>
      <c r="H11" s="13" t="s">
        <v>73</v>
      </c>
      <c r="I11" s="13">
        <v>12</v>
      </c>
      <c r="J11" s="13" t="s">
        <v>67</v>
      </c>
      <c r="K11" s="13">
        <v>47</v>
      </c>
      <c r="L11" s="16"/>
      <c r="M11" s="10"/>
      <c r="N11" s="10"/>
      <c r="O11" s="11"/>
    </row>
    <row r="12" spans="1:15" ht="12.75" customHeight="1">
      <c r="A12" s="26">
        <v>100</v>
      </c>
      <c r="B12" s="12" t="s">
        <v>63</v>
      </c>
      <c r="C12" s="12">
        <v>102</v>
      </c>
      <c r="D12" s="13">
        <v>164</v>
      </c>
      <c r="E12" s="13">
        <v>200</v>
      </c>
      <c r="F12" s="14">
        <v>11989</v>
      </c>
      <c r="G12" s="13">
        <v>6</v>
      </c>
      <c r="H12" s="13" t="s">
        <v>73</v>
      </c>
      <c r="I12" s="13">
        <v>10.3</v>
      </c>
      <c r="J12" s="13" t="s">
        <v>64</v>
      </c>
      <c r="K12" s="13">
        <v>86</v>
      </c>
      <c r="L12" s="16"/>
      <c r="M12" s="10"/>
      <c r="N12" s="10"/>
      <c r="O12" s="11"/>
    </row>
    <row r="13" spans="1:15" ht="12.75" customHeight="1">
      <c r="A13" s="26">
        <v>101</v>
      </c>
      <c r="B13" s="12" t="s">
        <v>9</v>
      </c>
      <c r="C13" s="12">
        <v>99</v>
      </c>
      <c r="D13" s="13">
        <v>53</v>
      </c>
      <c r="E13" s="13">
        <v>500</v>
      </c>
      <c r="F13" s="14">
        <v>30250</v>
      </c>
      <c r="G13" s="15" t="s">
        <v>10</v>
      </c>
      <c r="H13" s="13" t="s">
        <v>73</v>
      </c>
      <c r="I13" s="13">
        <v>10.1</v>
      </c>
      <c r="J13" s="13" t="s">
        <v>11</v>
      </c>
      <c r="K13" s="13">
        <v>79</v>
      </c>
      <c r="L13" s="16"/>
      <c r="M13" s="10"/>
      <c r="N13" s="18"/>
      <c r="O13" s="11"/>
    </row>
    <row r="14" spans="1:15" ht="12.75" customHeight="1">
      <c r="A14" s="26">
        <v>102</v>
      </c>
      <c r="B14" s="12" t="s">
        <v>61</v>
      </c>
      <c r="C14" s="12">
        <v>102</v>
      </c>
      <c r="D14" s="13">
        <v>164</v>
      </c>
      <c r="E14" s="13">
        <v>500</v>
      </c>
      <c r="F14" s="14">
        <v>30250</v>
      </c>
      <c r="G14" s="13">
        <v>6</v>
      </c>
      <c r="H14" s="13" t="s">
        <v>73</v>
      </c>
      <c r="I14" s="13">
        <v>11.6</v>
      </c>
      <c r="J14" s="13" t="s">
        <v>62</v>
      </c>
      <c r="K14" s="13">
        <v>86</v>
      </c>
      <c r="L14" s="16"/>
      <c r="M14" s="10"/>
      <c r="N14" s="10"/>
      <c r="O14" s="11"/>
    </row>
    <row r="15" spans="1:15" ht="12.75" customHeight="1">
      <c r="A15" s="26">
        <v>103</v>
      </c>
      <c r="B15" s="12" t="s">
        <v>12</v>
      </c>
      <c r="C15" s="12">
        <v>99</v>
      </c>
      <c r="D15" s="13">
        <v>53</v>
      </c>
      <c r="E15" s="13">
        <v>500</v>
      </c>
      <c r="F15" s="14">
        <v>30250</v>
      </c>
      <c r="G15" s="17" t="s">
        <v>13</v>
      </c>
      <c r="H15" s="13" t="s">
        <v>73</v>
      </c>
      <c r="I15" s="13">
        <v>10</v>
      </c>
      <c r="J15" s="13" t="s">
        <v>14</v>
      </c>
      <c r="K15" s="13">
        <v>53</v>
      </c>
      <c r="L15" s="16"/>
      <c r="M15" s="10"/>
      <c r="N15" s="10"/>
      <c r="O15" s="11"/>
    </row>
    <row r="16" spans="1:15" ht="12.75" customHeight="1">
      <c r="A16" s="26">
        <v>104</v>
      </c>
      <c r="B16" s="12" t="s">
        <v>48</v>
      </c>
      <c r="C16" s="12">
        <v>102</v>
      </c>
      <c r="D16" s="13">
        <v>164</v>
      </c>
      <c r="E16" s="13">
        <v>500</v>
      </c>
      <c r="F16" s="14">
        <v>30182</v>
      </c>
      <c r="G16" s="13" t="s">
        <v>49</v>
      </c>
      <c r="H16" s="13" t="s">
        <v>73</v>
      </c>
      <c r="I16" s="13">
        <v>12.3</v>
      </c>
      <c r="J16" s="13" t="s">
        <v>50</v>
      </c>
      <c r="K16" s="13">
        <v>55</v>
      </c>
      <c r="L16" s="16"/>
      <c r="M16" s="10"/>
      <c r="N16" s="10"/>
      <c r="O16" s="11"/>
    </row>
    <row r="17" spans="1:15" ht="12.75" customHeight="1">
      <c r="A17" s="26">
        <v>106</v>
      </c>
      <c r="B17" s="12" t="s">
        <v>51</v>
      </c>
      <c r="C17" s="12">
        <v>102</v>
      </c>
      <c r="D17" s="13">
        <v>164</v>
      </c>
      <c r="E17" s="13">
        <v>500</v>
      </c>
      <c r="F17" s="14">
        <v>30229</v>
      </c>
      <c r="G17" s="13" t="s">
        <v>52</v>
      </c>
      <c r="H17" s="13" t="s">
        <v>73</v>
      </c>
      <c r="I17" s="13">
        <v>12.3</v>
      </c>
      <c r="J17" s="13" t="s">
        <v>53</v>
      </c>
      <c r="K17" s="13">
        <v>55</v>
      </c>
      <c r="L17" s="16"/>
      <c r="M17" s="10"/>
      <c r="N17" s="10"/>
      <c r="O17" s="11"/>
    </row>
    <row r="18" spans="1:15" ht="12.75" customHeight="1">
      <c r="A18" s="26">
        <v>108</v>
      </c>
      <c r="B18" s="12" t="s">
        <v>39</v>
      </c>
      <c r="C18" s="12">
        <v>100</v>
      </c>
      <c r="D18" s="13">
        <v>164</v>
      </c>
      <c r="E18" s="13">
        <v>500</v>
      </c>
      <c r="F18" s="14">
        <v>30207</v>
      </c>
      <c r="G18" s="13" t="s">
        <v>40</v>
      </c>
      <c r="H18" s="13" t="s">
        <v>73</v>
      </c>
      <c r="I18" s="13">
        <v>11.7</v>
      </c>
      <c r="J18" s="13" t="s">
        <v>41</v>
      </c>
      <c r="K18" s="13">
        <v>63</v>
      </c>
      <c r="L18" s="16"/>
      <c r="M18" s="10"/>
      <c r="N18" s="10"/>
      <c r="O18" s="11"/>
    </row>
    <row r="19" spans="1:15" ht="12.75" customHeight="1">
      <c r="A19" s="26">
        <v>110</v>
      </c>
      <c r="B19" s="12" t="s">
        <v>33</v>
      </c>
      <c r="C19" s="12">
        <v>100</v>
      </c>
      <c r="D19" s="13">
        <v>164</v>
      </c>
      <c r="E19" s="13">
        <v>500</v>
      </c>
      <c r="F19" s="14">
        <v>30108</v>
      </c>
      <c r="G19" s="15" t="s">
        <v>34</v>
      </c>
      <c r="H19" s="13" t="s">
        <v>73</v>
      </c>
      <c r="I19" s="13">
        <v>12.2</v>
      </c>
      <c r="J19" s="13" t="s">
        <v>35</v>
      </c>
      <c r="K19" s="13">
        <v>57</v>
      </c>
      <c r="L19" s="16"/>
      <c r="M19" s="10"/>
      <c r="N19" s="10"/>
      <c r="O19" s="11"/>
    </row>
    <row r="20" spans="1:15" ht="12.75" customHeight="1">
      <c r="A20" s="26">
        <v>112</v>
      </c>
      <c r="B20" s="12" t="s">
        <v>36</v>
      </c>
      <c r="C20" s="12">
        <v>100</v>
      </c>
      <c r="D20" s="13">
        <v>164</v>
      </c>
      <c r="E20" s="13">
        <v>500</v>
      </c>
      <c r="F20" s="14">
        <v>30108</v>
      </c>
      <c r="G20" s="13" t="s">
        <v>37</v>
      </c>
      <c r="H20" s="13" t="s">
        <v>73</v>
      </c>
      <c r="I20" s="13">
        <v>12.2</v>
      </c>
      <c r="J20" s="13" t="s">
        <v>38</v>
      </c>
      <c r="K20" s="13">
        <v>57</v>
      </c>
      <c r="L20" s="16"/>
      <c r="M20" s="10"/>
      <c r="N20" s="10"/>
      <c r="O20" s="11"/>
    </row>
    <row r="21" spans="1:15" ht="12.75" customHeight="1">
      <c r="A21" s="26">
        <v>113</v>
      </c>
      <c r="B21" s="12" t="s">
        <v>15</v>
      </c>
      <c r="C21" s="12">
        <v>99</v>
      </c>
      <c r="D21" s="13">
        <v>164</v>
      </c>
      <c r="E21" s="13">
        <v>500</v>
      </c>
      <c r="F21" s="14">
        <v>30250</v>
      </c>
      <c r="G21" s="13" t="s">
        <v>16</v>
      </c>
      <c r="H21" s="13" t="s">
        <v>73</v>
      </c>
      <c r="I21" s="13">
        <v>10.2</v>
      </c>
      <c r="J21" s="13" t="s">
        <v>17</v>
      </c>
      <c r="K21" s="13">
        <v>61</v>
      </c>
      <c r="L21" s="16"/>
      <c r="M21" s="10"/>
      <c r="N21" s="10"/>
      <c r="O21" s="11"/>
    </row>
    <row r="22" spans="1:14" ht="12.75" customHeight="1">
      <c r="A22" s="26">
        <v>114</v>
      </c>
      <c r="B22" s="12" t="s">
        <v>42</v>
      </c>
      <c r="C22" s="12">
        <v>100</v>
      </c>
      <c r="D22" s="13">
        <v>164</v>
      </c>
      <c r="E22" s="13">
        <v>500</v>
      </c>
      <c r="F22" s="14">
        <v>30177</v>
      </c>
      <c r="G22" s="13" t="s">
        <v>43</v>
      </c>
      <c r="H22" s="13" t="s">
        <v>73</v>
      </c>
      <c r="I22" s="13">
        <v>10.9</v>
      </c>
      <c r="J22" s="13" t="s">
        <v>44</v>
      </c>
      <c r="K22" s="13">
        <v>44</v>
      </c>
      <c r="L22" s="16"/>
      <c r="M22" s="10"/>
      <c r="N22" s="10"/>
    </row>
    <row r="23" spans="1:14" ht="12.75" customHeight="1">
      <c r="A23" s="26">
        <v>115</v>
      </c>
      <c r="B23" s="12" t="s">
        <v>18</v>
      </c>
      <c r="C23" s="12">
        <v>99</v>
      </c>
      <c r="D23" s="13">
        <v>164</v>
      </c>
      <c r="E23" s="13">
        <v>500</v>
      </c>
      <c r="F23" s="14">
        <v>30250</v>
      </c>
      <c r="G23" s="13" t="s">
        <v>19</v>
      </c>
      <c r="H23" s="13" t="s">
        <v>73</v>
      </c>
      <c r="I23" s="13">
        <v>10.2</v>
      </c>
      <c r="J23" s="13" t="s">
        <v>20</v>
      </c>
      <c r="K23" s="13">
        <v>58</v>
      </c>
      <c r="L23" s="16"/>
      <c r="M23" s="19"/>
      <c r="N23" s="10"/>
    </row>
    <row r="24" spans="1:14" ht="12.75" customHeight="1">
      <c r="A24" s="26">
        <v>116</v>
      </c>
      <c r="B24" s="12" t="s">
        <v>45</v>
      </c>
      <c r="C24" s="12">
        <v>100</v>
      </c>
      <c r="D24" s="13">
        <v>164</v>
      </c>
      <c r="E24" s="13">
        <v>500</v>
      </c>
      <c r="F24" s="14">
        <v>30146</v>
      </c>
      <c r="G24" s="13" t="s">
        <v>46</v>
      </c>
      <c r="H24" s="13" t="s">
        <v>73</v>
      </c>
      <c r="I24" s="13">
        <v>12.1</v>
      </c>
      <c r="J24" s="13" t="s">
        <v>47</v>
      </c>
      <c r="K24" s="13">
        <v>42</v>
      </c>
      <c r="L24" s="16"/>
      <c r="M24" s="10"/>
      <c r="N24" s="10"/>
    </row>
    <row r="25" spans="1:14" ht="12.75" customHeight="1">
      <c r="A25" s="26">
        <v>117</v>
      </c>
      <c r="B25" s="12" t="s">
        <v>21</v>
      </c>
      <c r="C25" s="12">
        <v>97</v>
      </c>
      <c r="D25" s="13">
        <v>164</v>
      </c>
      <c r="E25" s="13">
        <v>200</v>
      </c>
      <c r="F25" s="14">
        <v>12100</v>
      </c>
      <c r="G25" s="13" t="s">
        <v>22</v>
      </c>
      <c r="H25" s="13" t="s">
        <v>73</v>
      </c>
      <c r="I25" s="13">
        <v>11.7</v>
      </c>
      <c r="J25" s="13" t="s">
        <v>23</v>
      </c>
      <c r="K25" s="13">
        <v>86</v>
      </c>
      <c r="L25" s="16"/>
      <c r="M25" s="10"/>
      <c r="N25" s="10"/>
    </row>
    <row r="26" spans="1:14" ht="12.75" customHeight="1">
      <c r="A26" s="26">
        <v>118</v>
      </c>
      <c r="B26" s="12" t="s">
        <v>54</v>
      </c>
      <c r="C26" s="12">
        <v>100</v>
      </c>
      <c r="D26" s="13">
        <v>164</v>
      </c>
      <c r="E26" s="13">
        <v>500</v>
      </c>
      <c r="F26" s="14">
        <v>30250</v>
      </c>
      <c r="G26" s="13" t="s">
        <v>55</v>
      </c>
      <c r="H26" s="13" t="s">
        <v>56</v>
      </c>
      <c r="I26" s="13">
        <v>10.2</v>
      </c>
      <c r="J26" s="13" t="s">
        <v>57</v>
      </c>
      <c r="K26" s="13">
        <v>43</v>
      </c>
      <c r="L26" s="16"/>
      <c r="M26" s="10"/>
      <c r="N26" s="10"/>
    </row>
    <row r="27" spans="1:14" ht="12.75" customHeight="1">
      <c r="A27" s="26">
        <v>119</v>
      </c>
      <c r="B27" s="12" t="s">
        <v>24</v>
      </c>
      <c r="C27" s="12">
        <v>97</v>
      </c>
      <c r="D27" s="13">
        <v>164</v>
      </c>
      <c r="E27" s="13">
        <v>500</v>
      </c>
      <c r="F27" s="14">
        <v>30093</v>
      </c>
      <c r="G27" s="13">
        <v>6</v>
      </c>
      <c r="H27" s="13" t="s">
        <v>73</v>
      </c>
      <c r="I27" s="13">
        <v>12.5</v>
      </c>
      <c r="J27" s="13" t="s">
        <v>25</v>
      </c>
      <c r="K27" s="13">
        <v>86</v>
      </c>
      <c r="L27" s="16"/>
      <c r="M27" s="10"/>
      <c r="N27" s="10"/>
    </row>
    <row r="28" spans="1:14" ht="12.75" customHeight="1">
      <c r="A28" s="26">
        <v>120</v>
      </c>
      <c r="B28" s="12" t="s">
        <v>58</v>
      </c>
      <c r="C28" s="12">
        <v>100</v>
      </c>
      <c r="D28" s="13">
        <v>164</v>
      </c>
      <c r="E28" s="13">
        <v>500</v>
      </c>
      <c r="F28" s="14">
        <v>30250</v>
      </c>
      <c r="G28" s="13" t="s">
        <v>59</v>
      </c>
      <c r="H28" s="13" t="s">
        <v>73</v>
      </c>
      <c r="I28" s="13">
        <v>11.5</v>
      </c>
      <c r="J28" s="13" t="s">
        <v>60</v>
      </c>
      <c r="K28" s="13">
        <v>35</v>
      </c>
      <c r="L28" s="16"/>
      <c r="M28" s="10"/>
      <c r="N28" s="10"/>
    </row>
    <row r="29" spans="1:14" ht="12.75" customHeight="1">
      <c r="A29" s="26">
        <v>121</v>
      </c>
      <c r="B29" s="12" t="s">
        <v>26</v>
      </c>
      <c r="C29" s="12">
        <v>97</v>
      </c>
      <c r="D29" s="13">
        <v>164</v>
      </c>
      <c r="E29" s="13">
        <v>300</v>
      </c>
      <c r="F29" s="14">
        <v>18150</v>
      </c>
      <c r="G29" s="13">
        <v>6</v>
      </c>
      <c r="H29" s="13" t="s">
        <v>73</v>
      </c>
      <c r="I29" s="13">
        <v>12</v>
      </c>
      <c r="J29" s="13" t="s">
        <v>27</v>
      </c>
      <c r="K29" s="13">
        <v>86</v>
      </c>
      <c r="L29" s="16"/>
      <c r="M29" s="10"/>
      <c r="N29" s="10"/>
    </row>
    <row r="30" spans="1:14" ht="12.75" customHeight="1">
      <c r="A30" s="26">
        <v>124</v>
      </c>
      <c r="B30" s="12" t="s">
        <v>31</v>
      </c>
      <c r="C30" s="12">
        <v>98</v>
      </c>
      <c r="D30" s="13">
        <v>164</v>
      </c>
      <c r="E30" s="13">
        <v>500</v>
      </c>
      <c r="F30" s="14">
        <v>30094</v>
      </c>
      <c r="G30" s="13">
        <v>6</v>
      </c>
      <c r="H30" s="13" t="s">
        <v>73</v>
      </c>
      <c r="I30" s="13">
        <v>12.2</v>
      </c>
      <c r="J30" s="13" t="s">
        <v>32</v>
      </c>
      <c r="K30" s="13">
        <v>86</v>
      </c>
      <c r="L30" s="16"/>
      <c r="M30" s="10"/>
      <c r="N30" s="10"/>
    </row>
    <row r="31" spans="1:13" ht="12.75" customHeight="1">
      <c r="A31" s="26">
        <v>126</v>
      </c>
      <c r="B31" s="12" t="s">
        <v>28</v>
      </c>
      <c r="C31" s="12">
        <v>98</v>
      </c>
      <c r="D31" s="13">
        <v>164</v>
      </c>
      <c r="E31" s="13">
        <v>600</v>
      </c>
      <c r="F31" s="14">
        <v>36300</v>
      </c>
      <c r="G31" s="15" t="s">
        <v>29</v>
      </c>
      <c r="H31" s="13" t="s">
        <v>73</v>
      </c>
      <c r="I31" s="13">
        <v>10.4</v>
      </c>
      <c r="J31" s="13" t="s">
        <v>30</v>
      </c>
      <c r="K31" s="13">
        <v>81</v>
      </c>
      <c r="L31" s="16"/>
      <c r="M31" s="19"/>
    </row>
    <row r="32" spans="1:13" ht="12.75" customHeight="1">
      <c r="A32" s="95" t="s">
        <v>2</v>
      </c>
      <c r="B32" s="96"/>
      <c r="C32" s="96"/>
      <c r="D32" s="95" t="s">
        <v>71</v>
      </c>
      <c r="E32" s="97">
        <v>10400</v>
      </c>
      <c r="F32" s="97">
        <f>SUM(F10:F31)</f>
        <v>628183</v>
      </c>
      <c r="G32" s="95" t="s">
        <v>2</v>
      </c>
      <c r="H32" s="95" t="s">
        <v>2</v>
      </c>
      <c r="I32" s="95" t="s">
        <v>2</v>
      </c>
      <c r="J32" s="95" t="s">
        <v>2</v>
      </c>
      <c r="K32" s="95" t="s">
        <v>2</v>
      </c>
      <c r="L32" s="10"/>
      <c r="M32" s="10"/>
    </row>
    <row r="33" ht="12.75" customHeight="1">
      <c r="B33" s="1" t="s">
        <v>78</v>
      </c>
    </row>
    <row r="34" ht="12.75" customHeight="1">
      <c r="B34" s="1" t="s">
        <v>72</v>
      </c>
    </row>
    <row r="35" ht="12.75" customHeight="1">
      <c r="B35" s="27" t="s">
        <v>81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mergeCells count="6">
    <mergeCell ref="D4:I4"/>
    <mergeCell ref="B8:B9"/>
    <mergeCell ref="C8:C9"/>
    <mergeCell ref="I8:I9"/>
    <mergeCell ref="H8:H9"/>
    <mergeCell ref="G8:G9"/>
  </mergeCells>
  <printOptions/>
  <pageMargins left="0.25" right="0.26" top="0.68" bottom="0.7875" header="0.49236111111111114" footer="0.49236111111111114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9">
      <selection activeCell="M9" sqref="M9"/>
    </sheetView>
  </sheetViews>
  <sheetFormatPr defaultColWidth="9.140625" defaultRowHeight="12.75"/>
  <cols>
    <col min="1" max="1" width="5.7109375" style="0" customWidth="1"/>
    <col min="2" max="2" width="5.57421875" style="0" customWidth="1"/>
    <col min="3" max="3" width="9.421875" style="0" customWidth="1"/>
    <col min="4" max="5" width="6.8515625" style="0" customWidth="1"/>
    <col min="6" max="6" width="8.7109375" style="0" customWidth="1"/>
    <col min="7" max="7" width="10.140625" style="0" customWidth="1"/>
    <col min="8" max="8" width="8.421875" style="0" customWidth="1"/>
    <col min="9" max="9" width="6.140625" style="0" customWidth="1"/>
    <col min="10" max="10" width="7.421875" style="0" customWidth="1"/>
    <col min="11" max="11" width="5.8515625" style="0" customWidth="1"/>
    <col min="12" max="12" width="12.7109375" style="0" customWidth="1"/>
    <col min="13" max="13" width="6.57421875" style="0" customWidth="1"/>
  </cols>
  <sheetData>
    <row r="1" spans="1:13" ht="12.75">
      <c r="A1" s="34"/>
      <c r="B1" s="35"/>
      <c r="C1" s="36"/>
      <c r="D1" s="35"/>
      <c r="E1" s="37"/>
      <c r="F1" s="38"/>
      <c r="G1" s="35"/>
      <c r="H1" s="39"/>
      <c r="I1" s="36"/>
      <c r="J1" s="35"/>
      <c r="K1" s="36"/>
      <c r="L1" s="40"/>
      <c r="M1" s="35"/>
    </row>
    <row r="2" spans="1:13" ht="13.5" thickBot="1">
      <c r="A2" s="34"/>
      <c r="B2" s="35"/>
      <c r="C2" s="41"/>
      <c r="D2" s="35"/>
      <c r="E2" s="37"/>
      <c r="F2" s="42"/>
      <c r="G2" s="37"/>
      <c r="H2" s="43"/>
      <c r="I2" s="41"/>
      <c r="J2" s="37"/>
      <c r="K2" s="41"/>
      <c r="L2" s="37"/>
      <c r="M2" s="35"/>
    </row>
    <row r="3" spans="1:13" ht="13.5" thickBot="1">
      <c r="A3" s="34"/>
      <c r="B3" s="44"/>
      <c r="C3" s="44"/>
      <c r="D3" s="44"/>
      <c r="E3" s="44"/>
      <c r="F3" s="222" t="s">
        <v>85</v>
      </c>
      <c r="G3" s="223"/>
      <c r="H3" s="223"/>
      <c r="I3" s="223"/>
      <c r="J3" s="223"/>
      <c r="K3" s="224"/>
      <c r="L3" s="44"/>
      <c r="M3" s="35"/>
    </row>
    <row r="4" spans="1:13" ht="12.75">
      <c r="A4" s="225" t="s">
        <v>86</v>
      </c>
      <c r="B4" s="225"/>
      <c r="C4" s="225"/>
      <c r="D4" s="225"/>
      <c r="E4" s="225"/>
      <c r="F4" s="225"/>
      <c r="G4" s="225"/>
      <c r="H4" s="226" t="s">
        <v>87</v>
      </c>
      <c r="I4" s="226"/>
      <c r="J4" s="226"/>
      <c r="K4" s="45"/>
      <c r="L4" s="46"/>
      <c r="M4" s="46"/>
    </row>
    <row r="5" spans="1:13" ht="25.5" customHeight="1">
      <c r="A5" s="227" t="s">
        <v>76</v>
      </c>
      <c r="B5" s="227" t="s">
        <v>132</v>
      </c>
      <c r="C5" s="48" t="s">
        <v>75</v>
      </c>
      <c r="D5" s="48" t="s">
        <v>75</v>
      </c>
      <c r="E5" s="47" t="s">
        <v>75</v>
      </c>
      <c r="F5" s="49" t="s">
        <v>75</v>
      </c>
      <c r="G5" s="50" t="s">
        <v>79</v>
      </c>
      <c r="H5" s="47" t="s">
        <v>88</v>
      </c>
      <c r="I5" s="231" t="s">
        <v>8</v>
      </c>
      <c r="J5" s="228" t="s">
        <v>77</v>
      </c>
      <c r="K5" s="48" t="s">
        <v>3</v>
      </c>
      <c r="L5" s="228" t="s">
        <v>4</v>
      </c>
      <c r="M5" s="228" t="s">
        <v>130</v>
      </c>
    </row>
    <row r="6" spans="1:13" ht="12.75">
      <c r="A6" s="227"/>
      <c r="B6" s="227"/>
      <c r="C6" s="48" t="s">
        <v>5</v>
      </c>
      <c r="D6" s="48" t="s">
        <v>5</v>
      </c>
      <c r="E6" s="47" t="s">
        <v>6</v>
      </c>
      <c r="F6" s="49" t="s">
        <v>7</v>
      </c>
      <c r="G6" s="50" t="s">
        <v>80</v>
      </c>
      <c r="H6" s="47" t="s">
        <v>131</v>
      </c>
      <c r="I6" s="232"/>
      <c r="J6" s="229"/>
      <c r="K6" s="51" t="s">
        <v>90</v>
      </c>
      <c r="L6" s="229"/>
      <c r="M6" s="229"/>
    </row>
    <row r="7" spans="1:13" ht="15.75" customHeight="1">
      <c r="A7" s="52" t="s">
        <v>92</v>
      </c>
      <c r="B7" s="53">
        <v>19</v>
      </c>
      <c r="C7" s="54" t="s">
        <v>93</v>
      </c>
      <c r="D7" s="54" t="s">
        <v>94</v>
      </c>
      <c r="E7" s="53">
        <v>367</v>
      </c>
      <c r="F7" s="55">
        <v>760</v>
      </c>
      <c r="G7" s="56">
        <v>31994</v>
      </c>
      <c r="H7" s="57">
        <v>37888</v>
      </c>
      <c r="I7" s="54" t="s">
        <v>95</v>
      </c>
      <c r="J7" s="52" t="s">
        <v>73</v>
      </c>
      <c r="K7" s="54">
        <v>11.2</v>
      </c>
      <c r="L7" s="58" t="s">
        <v>96</v>
      </c>
      <c r="M7" s="53">
        <v>98</v>
      </c>
    </row>
    <row r="8" spans="1:13" ht="15.75" customHeight="1">
      <c r="A8" s="52" t="s">
        <v>92</v>
      </c>
      <c r="B8" s="53">
        <v>19</v>
      </c>
      <c r="C8" s="54" t="s">
        <v>93</v>
      </c>
      <c r="D8" s="54" t="s">
        <v>94</v>
      </c>
      <c r="E8" s="53">
        <v>369</v>
      </c>
      <c r="F8" s="55">
        <v>810</v>
      </c>
      <c r="G8" s="56">
        <v>45464</v>
      </c>
      <c r="H8" s="57">
        <v>37888</v>
      </c>
      <c r="I8" s="54" t="s">
        <v>95</v>
      </c>
      <c r="J8" s="52" t="s">
        <v>73</v>
      </c>
      <c r="K8" s="54">
        <v>11.2</v>
      </c>
      <c r="L8" s="58" t="s">
        <v>96</v>
      </c>
      <c r="M8" s="53">
        <v>98</v>
      </c>
    </row>
    <row r="9" spans="1:13" ht="15.75" customHeight="1">
      <c r="A9" s="52" t="s">
        <v>92</v>
      </c>
      <c r="B9" s="53">
        <v>19</v>
      </c>
      <c r="C9" s="54" t="s">
        <v>93</v>
      </c>
      <c r="D9" s="54" t="s">
        <v>94</v>
      </c>
      <c r="E9" s="53">
        <v>371</v>
      </c>
      <c r="F9" s="55">
        <v>810</v>
      </c>
      <c r="G9" s="56">
        <v>45464</v>
      </c>
      <c r="H9" s="57">
        <v>37888</v>
      </c>
      <c r="I9" s="54" t="s">
        <v>95</v>
      </c>
      <c r="J9" s="52" t="s">
        <v>73</v>
      </c>
      <c r="K9" s="54">
        <v>11.2</v>
      </c>
      <c r="L9" s="58" t="s">
        <v>96</v>
      </c>
      <c r="M9" s="53">
        <v>98</v>
      </c>
    </row>
    <row r="10" spans="1:13" ht="15.75" customHeight="1">
      <c r="A10" s="52" t="s">
        <v>92</v>
      </c>
      <c r="B10" s="53">
        <v>19</v>
      </c>
      <c r="C10" s="54" t="s">
        <v>93</v>
      </c>
      <c r="D10" s="54" t="s">
        <v>94</v>
      </c>
      <c r="E10" s="53">
        <v>373</v>
      </c>
      <c r="F10" s="55">
        <v>810</v>
      </c>
      <c r="G10" s="56">
        <v>45464</v>
      </c>
      <c r="H10" s="57">
        <v>37888</v>
      </c>
      <c r="I10" s="54" t="s">
        <v>95</v>
      </c>
      <c r="J10" s="52" t="s">
        <v>73</v>
      </c>
      <c r="K10" s="54">
        <v>11.2</v>
      </c>
      <c r="L10" s="58" t="s">
        <v>96</v>
      </c>
      <c r="M10" s="53">
        <v>98</v>
      </c>
    </row>
    <row r="11" spans="1:13" ht="15.75" customHeight="1">
      <c r="A11" s="52" t="s">
        <v>92</v>
      </c>
      <c r="B11" s="53">
        <v>19</v>
      </c>
      <c r="C11" s="54" t="s">
        <v>97</v>
      </c>
      <c r="D11" s="54" t="s">
        <v>94</v>
      </c>
      <c r="E11" s="53">
        <v>375</v>
      </c>
      <c r="F11" s="55">
        <v>750</v>
      </c>
      <c r="G11" s="56">
        <v>39430</v>
      </c>
      <c r="H11" s="57">
        <v>37889</v>
      </c>
      <c r="I11" s="54" t="s">
        <v>98</v>
      </c>
      <c r="J11" s="52" t="s">
        <v>73</v>
      </c>
      <c r="K11" s="54">
        <v>11.4</v>
      </c>
      <c r="L11" s="58" t="s">
        <v>99</v>
      </c>
      <c r="M11" s="53">
        <v>102</v>
      </c>
    </row>
    <row r="12" spans="1:13" ht="15.75" customHeight="1">
      <c r="A12" s="52" t="s">
        <v>92</v>
      </c>
      <c r="B12" s="53">
        <v>29</v>
      </c>
      <c r="C12" s="54" t="s">
        <v>97</v>
      </c>
      <c r="D12" s="54" t="s">
        <v>94</v>
      </c>
      <c r="E12" s="53">
        <v>377</v>
      </c>
      <c r="F12" s="55">
        <v>750</v>
      </c>
      <c r="G12" s="56">
        <v>39431</v>
      </c>
      <c r="H12" s="57">
        <v>37889</v>
      </c>
      <c r="I12" s="54" t="s">
        <v>98</v>
      </c>
      <c r="J12" s="52" t="s">
        <v>73</v>
      </c>
      <c r="K12" s="54">
        <v>11.4</v>
      </c>
      <c r="L12" s="58" t="s">
        <v>99</v>
      </c>
      <c r="M12" s="53">
        <v>102</v>
      </c>
    </row>
    <row r="13" spans="1:13" ht="15.75" customHeight="1">
      <c r="A13" s="52" t="s">
        <v>92</v>
      </c>
      <c r="B13" s="53">
        <v>29</v>
      </c>
      <c r="C13" s="54" t="s">
        <v>100</v>
      </c>
      <c r="D13" s="54" t="s">
        <v>94</v>
      </c>
      <c r="E13" s="53">
        <v>379</v>
      </c>
      <c r="F13" s="55">
        <v>750</v>
      </c>
      <c r="G13" s="56">
        <v>39278</v>
      </c>
      <c r="H13" s="57">
        <v>37951</v>
      </c>
      <c r="I13" s="54" t="s">
        <v>101</v>
      </c>
      <c r="J13" s="52" t="s">
        <v>73</v>
      </c>
      <c r="K13" s="54">
        <v>11.2</v>
      </c>
      <c r="L13" s="58" t="s">
        <v>102</v>
      </c>
      <c r="M13" s="53">
        <v>120</v>
      </c>
    </row>
    <row r="14" spans="1:13" ht="15.75" customHeight="1">
      <c r="A14" s="52" t="s">
        <v>92</v>
      </c>
      <c r="B14" s="53">
        <v>29</v>
      </c>
      <c r="C14" s="54" t="s">
        <v>100</v>
      </c>
      <c r="D14" s="54" t="s">
        <v>94</v>
      </c>
      <c r="E14" s="53">
        <v>381</v>
      </c>
      <c r="F14" s="55">
        <v>750</v>
      </c>
      <c r="G14" s="56">
        <v>39278</v>
      </c>
      <c r="H14" s="57">
        <v>37951</v>
      </c>
      <c r="I14" s="54" t="s">
        <v>101</v>
      </c>
      <c r="J14" s="52" t="s">
        <v>73</v>
      </c>
      <c r="K14" s="54">
        <v>11.2</v>
      </c>
      <c r="L14" s="58" t="s">
        <v>102</v>
      </c>
      <c r="M14" s="53">
        <v>120</v>
      </c>
    </row>
    <row r="15" spans="1:13" ht="15.75" customHeight="1">
      <c r="A15" s="52" t="s">
        <v>92</v>
      </c>
      <c r="B15" s="53">
        <v>29</v>
      </c>
      <c r="C15" s="54" t="s">
        <v>100</v>
      </c>
      <c r="D15" s="54" t="s">
        <v>94</v>
      </c>
      <c r="E15" s="53">
        <v>383</v>
      </c>
      <c r="F15" s="55">
        <v>750</v>
      </c>
      <c r="G15" s="56">
        <v>39278</v>
      </c>
      <c r="H15" s="57">
        <v>37951</v>
      </c>
      <c r="I15" s="54" t="s">
        <v>101</v>
      </c>
      <c r="J15" s="52" t="s">
        <v>73</v>
      </c>
      <c r="K15" s="54">
        <v>11.2</v>
      </c>
      <c r="L15" s="58" t="s">
        <v>102</v>
      </c>
      <c r="M15" s="53">
        <v>120</v>
      </c>
    </row>
    <row r="16" spans="1:13" ht="15.75" customHeight="1">
      <c r="A16" s="52" t="s">
        <v>92</v>
      </c>
      <c r="B16" s="53">
        <v>29</v>
      </c>
      <c r="C16" s="54" t="s">
        <v>100</v>
      </c>
      <c r="D16" s="54" t="s">
        <v>94</v>
      </c>
      <c r="E16" s="53">
        <v>385</v>
      </c>
      <c r="F16" s="55">
        <v>750</v>
      </c>
      <c r="G16" s="56">
        <v>39279</v>
      </c>
      <c r="H16" s="57">
        <v>37951</v>
      </c>
      <c r="I16" s="54" t="s">
        <v>101</v>
      </c>
      <c r="J16" s="52" t="s">
        <v>73</v>
      </c>
      <c r="K16" s="54">
        <v>11.2</v>
      </c>
      <c r="L16" s="58" t="s">
        <v>102</v>
      </c>
      <c r="M16" s="53">
        <v>120</v>
      </c>
    </row>
    <row r="17" spans="1:13" ht="15.75" customHeight="1">
      <c r="A17" s="52" t="s">
        <v>92</v>
      </c>
      <c r="B17" s="53">
        <v>29</v>
      </c>
      <c r="C17" s="54" t="s">
        <v>103</v>
      </c>
      <c r="D17" s="54" t="s">
        <v>94</v>
      </c>
      <c r="E17" s="53">
        <v>389</v>
      </c>
      <c r="F17" s="55">
        <v>840</v>
      </c>
      <c r="G17" s="56">
        <v>43101</v>
      </c>
      <c r="H17" s="57">
        <v>37950</v>
      </c>
      <c r="I17" s="54" t="s">
        <v>98</v>
      </c>
      <c r="J17" s="52" t="s">
        <v>73</v>
      </c>
      <c r="K17" s="54">
        <v>11.3</v>
      </c>
      <c r="L17" s="58" t="s">
        <v>104</v>
      </c>
      <c r="M17" s="53">
        <v>103</v>
      </c>
    </row>
    <row r="18" spans="1:13" ht="15.75" customHeight="1">
      <c r="A18" s="52" t="s">
        <v>92</v>
      </c>
      <c r="B18" s="53">
        <v>29</v>
      </c>
      <c r="C18" s="54" t="s">
        <v>103</v>
      </c>
      <c r="D18" s="54" t="s">
        <v>94</v>
      </c>
      <c r="E18" s="53">
        <v>391</v>
      </c>
      <c r="F18" s="55">
        <v>840</v>
      </c>
      <c r="G18" s="56">
        <v>43101</v>
      </c>
      <c r="H18" s="57">
        <v>37950</v>
      </c>
      <c r="I18" s="54" t="s">
        <v>98</v>
      </c>
      <c r="J18" s="52" t="s">
        <v>73</v>
      </c>
      <c r="K18" s="54">
        <v>11.3</v>
      </c>
      <c r="L18" s="58" t="s">
        <v>104</v>
      </c>
      <c r="M18" s="53">
        <v>103</v>
      </c>
    </row>
    <row r="19" spans="1:13" ht="15.75" customHeight="1">
      <c r="A19" s="52" t="s">
        <v>92</v>
      </c>
      <c r="B19" s="53">
        <v>29</v>
      </c>
      <c r="C19" s="54" t="s">
        <v>103</v>
      </c>
      <c r="D19" s="54" t="s">
        <v>94</v>
      </c>
      <c r="E19" s="53">
        <v>393</v>
      </c>
      <c r="F19" s="55">
        <v>840</v>
      </c>
      <c r="G19" s="56">
        <v>43101</v>
      </c>
      <c r="H19" s="57">
        <v>37950</v>
      </c>
      <c r="I19" s="54" t="s">
        <v>98</v>
      </c>
      <c r="J19" s="52" t="s">
        <v>73</v>
      </c>
      <c r="K19" s="54">
        <v>11.3</v>
      </c>
      <c r="L19" s="58" t="s">
        <v>104</v>
      </c>
      <c r="M19" s="53">
        <v>103</v>
      </c>
    </row>
    <row r="20" spans="1:13" ht="15.75" customHeight="1">
      <c r="A20" s="52" t="s">
        <v>92</v>
      </c>
      <c r="B20" s="53">
        <v>29</v>
      </c>
      <c r="C20" s="54" t="s">
        <v>103</v>
      </c>
      <c r="D20" s="54" t="s">
        <v>94</v>
      </c>
      <c r="E20" s="53">
        <v>395</v>
      </c>
      <c r="F20" s="55">
        <v>780</v>
      </c>
      <c r="G20" s="56">
        <v>40024</v>
      </c>
      <c r="H20" s="57">
        <v>37950</v>
      </c>
      <c r="I20" s="54" t="s">
        <v>98</v>
      </c>
      <c r="J20" s="52" t="s">
        <v>73</v>
      </c>
      <c r="K20" s="54">
        <v>11.3</v>
      </c>
      <c r="L20" s="58" t="s">
        <v>104</v>
      </c>
      <c r="M20" s="53">
        <v>103</v>
      </c>
    </row>
    <row r="21" spans="1:13" ht="15.75" customHeight="1">
      <c r="A21" s="52" t="s">
        <v>92</v>
      </c>
      <c r="B21" s="53">
        <v>29</v>
      </c>
      <c r="C21" s="54" t="s">
        <v>105</v>
      </c>
      <c r="D21" s="54" t="s">
        <v>94</v>
      </c>
      <c r="E21" s="53">
        <v>397</v>
      </c>
      <c r="F21" s="55">
        <v>507</v>
      </c>
      <c r="G21" s="56">
        <v>26089</v>
      </c>
      <c r="H21" s="57">
        <v>37951</v>
      </c>
      <c r="I21" s="54" t="s">
        <v>95</v>
      </c>
      <c r="J21" s="52" t="s">
        <v>73</v>
      </c>
      <c r="K21" s="54">
        <v>11.2</v>
      </c>
      <c r="L21" s="58" t="s">
        <v>106</v>
      </c>
      <c r="M21" s="53">
        <v>99</v>
      </c>
    </row>
    <row r="22" spans="1:13" ht="15.75" customHeight="1">
      <c r="A22" s="52" t="s">
        <v>92</v>
      </c>
      <c r="B22" s="53">
        <v>39</v>
      </c>
      <c r="C22" s="54" t="s">
        <v>105</v>
      </c>
      <c r="D22" s="54" t="s">
        <v>94</v>
      </c>
      <c r="E22" s="53">
        <v>399</v>
      </c>
      <c r="F22" s="55">
        <v>750</v>
      </c>
      <c r="G22" s="56">
        <v>38589</v>
      </c>
      <c r="H22" s="57">
        <v>37951</v>
      </c>
      <c r="I22" s="54" t="s">
        <v>95</v>
      </c>
      <c r="J22" s="52" t="s">
        <v>73</v>
      </c>
      <c r="K22" s="54">
        <v>11.2</v>
      </c>
      <c r="L22" s="58" t="s">
        <v>106</v>
      </c>
      <c r="M22" s="53">
        <v>99</v>
      </c>
    </row>
    <row r="23" spans="1:13" ht="15.75" customHeight="1">
      <c r="A23" s="52" t="s">
        <v>92</v>
      </c>
      <c r="B23" s="53">
        <v>39</v>
      </c>
      <c r="C23" s="54" t="s">
        <v>105</v>
      </c>
      <c r="D23" s="54" t="s">
        <v>94</v>
      </c>
      <c r="E23" s="53">
        <v>401</v>
      </c>
      <c r="F23" s="55">
        <v>750</v>
      </c>
      <c r="G23" s="56">
        <v>38589</v>
      </c>
      <c r="H23" s="57">
        <v>37951</v>
      </c>
      <c r="I23" s="54" t="s">
        <v>95</v>
      </c>
      <c r="J23" s="52" t="s">
        <v>73</v>
      </c>
      <c r="K23" s="54">
        <v>11.2</v>
      </c>
      <c r="L23" s="58" t="s">
        <v>106</v>
      </c>
      <c r="M23" s="53">
        <v>99</v>
      </c>
    </row>
    <row r="24" spans="1:13" ht="15.75" customHeight="1">
      <c r="A24" s="52" t="s">
        <v>92</v>
      </c>
      <c r="B24" s="53">
        <v>39</v>
      </c>
      <c r="C24" s="54" t="s">
        <v>105</v>
      </c>
      <c r="D24" s="54" t="s">
        <v>94</v>
      </c>
      <c r="E24" s="53">
        <v>403</v>
      </c>
      <c r="F24" s="55">
        <v>750</v>
      </c>
      <c r="G24" s="56">
        <v>38589</v>
      </c>
      <c r="H24" s="57">
        <v>37951</v>
      </c>
      <c r="I24" s="54" t="s">
        <v>95</v>
      </c>
      <c r="J24" s="52" t="s">
        <v>73</v>
      </c>
      <c r="K24" s="54">
        <v>11.2</v>
      </c>
      <c r="L24" s="58" t="s">
        <v>106</v>
      </c>
      <c r="M24" s="53">
        <v>99</v>
      </c>
    </row>
    <row r="25" spans="1:13" ht="15.75" customHeight="1">
      <c r="A25" s="52" t="s">
        <v>92</v>
      </c>
      <c r="B25" s="53">
        <v>39</v>
      </c>
      <c r="C25" s="54" t="s">
        <v>105</v>
      </c>
      <c r="D25" s="54" t="s">
        <v>94</v>
      </c>
      <c r="E25" s="53">
        <v>405</v>
      </c>
      <c r="F25" s="55">
        <v>750</v>
      </c>
      <c r="G25" s="56">
        <v>38589</v>
      </c>
      <c r="H25" s="57">
        <v>37951</v>
      </c>
      <c r="I25" s="54" t="s">
        <v>95</v>
      </c>
      <c r="J25" s="52" t="s">
        <v>73</v>
      </c>
      <c r="K25" s="54">
        <v>11.2</v>
      </c>
      <c r="L25" s="58" t="s">
        <v>106</v>
      </c>
      <c r="M25" s="53">
        <v>99</v>
      </c>
    </row>
    <row r="26" spans="1:13" ht="15.75" customHeight="1">
      <c r="A26" s="52" t="s">
        <v>92</v>
      </c>
      <c r="B26" s="53">
        <v>39</v>
      </c>
      <c r="C26" s="54" t="s">
        <v>107</v>
      </c>
      <c r="D26" s="54" t="s">
        <v>94</v>
      </c>
      <c r="E26" s="53">
        <v>409</v>
      </c>
      <c r="F26" s="55">
        <v>750</v>
      </c>
      <c r="G26" s="56">
        <v>39047</v>
      </c>
      <c r="H26" s="57">
        <v>37950</v>
      </c>
      <c r="I26" s="54" t="s">
        <v>98</v>
      </c>
      <c r="J26" s="52" t="s">
        <v>73</v>
      </c>
      <c r="K26" s="54">
        <v>11.2</v>
      </c>
      <c r="L26" s="58" t="s">
        <v>108</v>
      </c>
      <c r="M26" s="53">
        <v>106</v>
      </c>
    </row>
    <row r="27" spans="1:13" ht="15.75" customHeight="1">
      <c r="A27" s="52" t="s">
        <v>92</v>
      </c>
      <c r="B27" s="53">
        <v>39</v>
      </c>
      <c r="C27" s="54" t="s">
        <v>109</v>
      </c>
      <c r="D27" s="54" t="s">
        <v>94</v>
      </c>
      <c r="E27" s="53">
        <v>411</v>
      </c>
      <c r="F27" s="55">
        <v>750</v>
      </c>
      <c r="G27" s="56">
        <v>38467</v>
      </c>
      <c r="H27" s="57">
        <v>37922</v>
      </c>
      <c r="I27" s="54" t="s">
        <v>98</v>
      </c>
      <c r="J27" s="52" t="s">
        <v>73</v>
      </c>
      <c r="K27" s="54">
        <v>11</v>
      </c>
      <c r="L27" s="58" t="s">
        <v>110</v>
      </c>
      <c r="M27" s="53">
        <v>106</v>
      </c>
    </row>
    <row r="28" spans="1:13" ht="15.75" customHeight="1">
      <c r="A28" s="52" t="s">
        <v>92</v>
      </c>
      <c r="B28" s="53">
        <v>39</v>
      </c>
      <c r="C28" s="54" t="s">
        <v>109</v>
      </c>
      <c r="D28" s="54" t="s">
        <v>94</v>
      </c>
      <c r="E28" s="53">
        <v>413</v>
      </c>
      <c r="F28" s="55">
        <v>750</v>
      </c>
      <c r="G28" s="56">
        <v>38467</v>
      </c>
      <c r="H28" s="57">
        <v>37922</v>
      </c>
      <c r="I28" s="54" t="s">
        <v>98</v>
      </c>
      <c r="J28" s="52" t="s">
        <v>73</v>
      </c>
      <c r="K28" s="54">
        <v>11</v>
      </c>
      <c r="L28" s="58" t="s">
        <v>110</v>
      </c>
      <c r="M28" s="53">
        <v>106</v>
      </c>
    </row>
    <row r="29" spans="1:13" ht="15.75" customHeight="1">
      <c r="A29" s="52" t="s">
        <v>92</v>
      </c>
      <c r="B29" s="53">
        <v>39</v>
      </c>
      <c r="C29" s="54" t="s">
        <v>109</v>
      </c>
      <c r="D29" s="54" t="s">
        <v>94</v>
      </c>
      <c r="E29" s="53">
        <v>415</v>
      </c>
      <c r="F29" s="55">
        <v>750</v>
      </c>
      <c r="G29" s="56">
        <v>38467</v>
      </c>
      <c r="H29" s="57">
        <v>37922</v>
      </c>
      <c r="I29" s="54" t="s">
        <v>98</v>
      </c>
      <c r="J29" s="52" t="s">
        <v>73</v>
      </c>
      <c r="K29" s="54">
        <v>11</v>
      </c>
      <c r="L29" s="58" t="s">
        <v>110</v>
      </c>
      <c r="M29" s="53">
        <v>106</v>
      </c>
    </row>
    <row r="30" spans="1:13" ht="15.75" customHeight="1">
      <c r="A30" s="59" t="s">
        <v>92</v>
      </c>
      <c r="B30" s="60">
        <v>49</v>
      </c>
      <c r="C30" s="61" t="s">
        <v>109</v>
      </c>
      <c r="D30" s="61" t="s">
        <v>94</v>
      </c>
      <c r="E30" s="60">
        <v>417</v>
      </c>
      <c r="F30" s="62">
        <v>750</v>
      </c>
      <c r="G30" s="63">
        <v>38469</v>
      </c>
      <c r="H30" s="64">
        <v>37922</v>
      </c>
      <c r="I30" s="61" t="s">
        <v>98</v>
      </c>
      <c r="J30" s="59" t="s">
        <v>73</v>
      </c>
      <c r="K30" s="61">
        <v>11</v>
      </c>
      <c r="L30" s="65" t="s">
        <v>110</v>
      </c>
      <c r="M30" s="60">
        <v>106</v>
      </c>
    </row>
    <row r="31" spans="1:13" ht="15.75" customHeight="1">
      <c r="A31" s="66" t="s">
        <v>92</v>
      </c>
      <c r="B31" s="67">
        <v>49</v>
      </c>
      <c r="C31" s="68" t="s">
        <v>111</v>
      </c>
      <c r="D31" s="68" t="s">
        <v>94</v>
      </c>
      <c r="E31" s="67">
        <v>419</v>
      </c>
      <c r="F31" s="69">
        <v>500</v>
      </c>
      <c r="G31" s="70">
        <v>24898</v>
      </c>
      <c r="H31" s="71">
        <v>37922</v>
      </c>
      <c r="I31" s="68" t="s">
        <v>112</v>
      </c>
      <c r="J31" s="66" t="s">
        <v>73</v>
      </c>
      <c r="K31" s="68">
        <v>11.1</v>
      </c>
      <c r="L31" s="72" t="s">
        <v>113</v>
      </c>
      <c r="M31" s="67">
        <v>72</v>
      </c>
    </row>
    <row r="32" spans="1:13" ht="15.75" customHeight="1">
      <c r="A32" s="66" t="s">
        <v>92</v>
      </c>
      <c r="B32" s="67">
        <v>49</v>
      </c>
      <c r="C32" s="68" t="s">
        <v>107</v>
      </c>
      <c r="D32" s="68" t="s">
        <v>94</v>
      </c>
      <c r="E32" s="67">
        <v>419</v>
      </c>
      <c r="F32" s="69">
        <v>250</v>
      </c>
      <c r="G32" s="70">
        <v>13016</v>
      </c>
      <c r="H32" s="71">
        <v>37950</v>
      </c>
      <c r="I32" s="68" t="s">
        <v>98</v>
      </c>
      <c r="J32" s="66" t="s">
        <v>73</v>
      </c>
      <c r="K32" s="68">
        <v>11.2</v>
      </c>
      <c r="L32" s="72" t="s">
        <v>114</v>
      </c>
      <c r="M32" s="67">
        <v>106</v>
      </c>
    </row>
    <row r="33" spans="1:13" ht="15.75" customHeight="1" thickBot="1">
      <c r="A33" s="73" t="s">
        <v>92</v>
      </c>
      <c r="B33" s="74">
        <v>49</v>
      </c>
      <c r="C33" s="75" t="s">
        <v>111</v>
      </c>
      <c r="D33" s="75" t="s">
        <v>94</v>
      </c>
      <c r="E33" s="74">
        <v>421</v>
      </c>
      <c r="F33" s="76">
        <v>750</v>
      </c>
      <c r="G33" s="77">
        <v>37345</v>
      </c>
      <c r="H33" s="78">
        <v>37922</v>
      </c>
      <c r="I33" s="75" t="s">
        <v>112</v>
      </c>
      <c r="J33" s="73" t="s">
        <v>73</v>
      </c>
      <c r="K33" s="75">
        <v>11.1</v>
      </c>
      <c r="L33" s="79" t="s">
        <v>113</v>
      </c>
      <c r="M33" s="74">
        <v>72</v>
      </c>
    </row>
    <row r="34" spans="1:13" ht="15.75" customHeight="1" thickBot="1" thickTop="1">
      <c r="A34" s="52" t="s">
        <v>92</v>
      </c>
      <c r="B34" s="53">
        <v>49</v>
      </c>
      <c r="C34" s="54" t="s">
        <v>111</v>
      </c>
      <c r="D34" s="54" t="s">
        <v>94</v>
      </c>
      <c r="E34" s="53">
        <v>423</v>
      </c>
      <c r="F34" s="55">
        <v>750</v>
      </c>
      <c r="G34" s="56">
        <v>37345</v>
      </c>
      <c r="H34" s="57">
        <v>37922</v>
      </c>
      <c r="I34" s="54" t="s">
        <v>112</v>
      </c>
      <c r="J34" s="52" t="s">
        <v>73</v>
      </c>
      <c r="K34" s="54">
        <v>11.1</v>
      </c>
      <c r="L34" s="80" t="s">
        <v>113</v>
      </c>
      <c r="M34" s="53">
        <v>72</v>
      </c>
    </row>
    <row r="35" spans="1:13" ht="15.75" customHeight="1" thickTop="1">
      <c r="A35" s="59" t="s">
        <v>92</v>
      </c>
      <c r="B35" s="60">
        <v>49</v>
      </c>
      <c r="C35" s="61" t="s">
        <v>115</v>
      </c>
      <c r="D35" s="61" t="s">
        <v>94</v>
      </c>
      <c r="E35" s="60">
        <v>427</v>
      </c>
      <c r="F35" s="62">
        <v>750</v>
      </c>
      <c r="G35" s="63">
        <v>39984</v>
      </c>
      <c r="H35" s="64">
        <v>37945</v>
      </c>
      <c r="I35" s="61" t="s">
        <v>98</v>
      </c>
      <c r="J35" s="59" t="s">
        <v>73</v>
      </c>
      <c r="K35" s="61">
        <v>11.1</v>
      </c>
      <c r="L35" s="65" t="s">
        <v>116</v>
      </c>
      <c r="M35" s="60">
        <v>103</v>
      </c>
    </row>
    <row r="36" spans="1:13" ht="15.75" customHeight="1">
      <c r="A36" s="66" t="s">
        <v>92</v>
      </c>
      <c r="B36" s="67">
        <v>49</v>
      </c>
      <c r="C36" s="68" t="s">
        <v>115</v>
      </c>
      <c r="D36" s="68" t="s">
        <v>94</v>
      </c>
      <c r="E36" s="67">
        <v>429</v>
      </c>
      <c r="F36" s="69">
        <v>250</v>
      </c>
      <c r="G36" s="70">
        <v>13329</v>
      </c>
      <c r="H36" s="71">
        <v>37945</v>
      </c>
      <c r="I36" s="68" t="s">
        <v>98</v>
      </c>
      <c r="J36" s="66" t="s">
        <v>73</v>
      </c>
      <c r="K36" s="68">
        <v>11.1</v>
      </c>
      <c r="L36" s="72" t="s">
        <v>116</v>
      </c>
      <c r="M36" s="67">
        <v>103</v>
      </c>
    </row>
    <row r="37" spans="1:13" ht="15.75" customHeight="1">
      <c r="A37" s="66" t="s">
        <v>92</v>
      </c>
      <c r="B37" s="67">
        <v>49</v>
      </c>
      <c r="C37" s="68" t="s">
        <v>117</v>
      </c>
      <c r="D37" s="68" t="s">
        <v>94</v>
      </c>
      <c r="E37" s="67">
        <v>429</v>
      </c>
      <c r="F37" s="69">
        <v>250</v>
      </c>
      <c r="G37" s="70">
        <v>13285</v>
      </c>
      <c r="H37" s="71">
        <v>37945</v>
      </c>
      <c r="I37" s="68" t="s">
        <v>95</v>
      </c>
      <c r="J37" s="66" t="s">
        <v>73</v>
      </c>
      <c r="K37" s="68">
        <v>11.3</v>
      </c>
      <c r="L37" s="72" t="s">
        <v>118</v>
      </c>
      <c r="M37" s="67">
        <v>98</v>
      </c>
    </row>
    <row r="38" spans="1:13" ht="15.75" customHeight="1">
      <c r="A38" s="73" t="s">
        <v>92</v>
      </c>
      <c r="B38" s="74">
        <v>49</v>
      </c>
      <c r="C38" s="75" t="s">
        <v>117</v>
      </c>
      <c r="D38" s="75" t="s">
        <v>94</v>
      </c>
      <c r="E38" s="74">
        <v>431</v>
      </c>
      <c r="F38" s="76">
        <v>750</v>
      </c>
      <c r="G38" s="77">
        <v>39856</v>
      </c>
      <c r="H38" s="78">
        <v>37945</v>
      </c>
      <c r="I38" s="75" t="s">
        <v>95</v>
      </c>
      <c r="J38" s="73" t="s">
        <v>73</v>
      </c>
      <c r="K38" s="75">
        <v>11.3</v>
      </c>
      <c r="L38" s="81" t="s">
        <v>118</v>
      </c>
      <c r="M38" s="74">
        <v>98</v>
      </c>
    </row>
    <row r="39" spans="1:13" ht="15.75" customHeight="1">
      <c r="A39" s="52" t="s">
        <v>92</v>
      </c>
      <c r="B39" s="53">
        <v>49</v>
      </c>
      <c r="C39" s="54" t="s">
        <v>119</v>
      </c>
      <c r="D39" s="54" t="s">
        <v>94</v>
      </c>
      <c r="E39" s="53">
        <v>433</v>
      </c>
      <c r="F39" s="55">
        <v>750</v>
      </c>
      <c r="G39" s="56">
        <v>38739</v>
      </c>
      <c r="H39" s="57">
        <v>37942</v>
      </c>
      <c r="I39" s="54" t="s">
        <v>120</v>
      </c>
      <c r="J39" s="52" t="s">
        <v>73</v>
      </c>
      <c r="K39" s="54">
        <v>11.1</v>
      </c>
      <c r="L39" s="58" t="s">
        <v>121</v>
      </c>
      <c r="M39" s="53">
        <v>32</v>
      </c>
    </row>
    <row r="40" spans="1:13" ht="15.75" customHeight="1">
      <c r="A40" s="52" t="s">
        <v>92</v>
      </c>
      <c r="B40" s="53">
        <v>59</v>
      </c>
      <c r="C40" s="54" t="s">
        <v>119</v>
      </c>
      <c r="D40" s="54" t="s">
        <v>94</v>
      </c>
      <c r="E40" s="53">
        <v>435</v>
      </c>
      <c r="F40" s="55">
        <v>750</v>
      </c>
      <c r="G40" s="56">
        <v>38739</v>
      </c>
      <c r="H40" s="57">
        <v>37942</v>
      </c>
      <c r="I40" s="54" t="s">
        <v>120</v>
      </c>
      <c r="J40" s="52" t="s">
        <v>73</v>
      </c>
      <c r="K40" s="54">
        <v>11.1</v>
      </c>
      <c r="L40" s="58" t="s">
        <v>121</v>
      </c>
      <c r="M40" s="53">
        <v>32</v>
      </c>
    </row>
    <row r="41" spans="1:13" ht="15.75" customHeight="1">
      <c r="A41" s="52" t="s">
        <v>92</v>
      </c>
      <c r="B41" s="53">
        <v>59</v>
      </c>
      <c r="C41" s="54" t="s">
        <v>119</v>
      </c>
      <c r="D41" s="54" t="s">
        <v>94</v>
      </c>
      <c r="E41" s="53">
        <v>437</v>
      </c>
      <c r="F41" s="55">
        <v>750</v>
      </c>
      <c r="G41" s="56">
        <v>38739</v>
      </c>
      <c r="H41" s="57">
        <v>37942</v>
      </c>
      <c r="I41" s="54" t="s">
        <v>120</v>
      </c>
      <c r="J41" s="52" t="s">
        <v>73</v>
      </c>
      <c r="K41" s="54">
        <v>11.1</v>
      </c>
      <c r="L41" s="58" t="s">
        <v>121</v>
      </c>
      <c r="M41" s="53">
        <v>32</v>
      </c>
    </row>
    <row r="42" spans="1:13" ht="15.75" customHeight="1">
      <c r="A42" s="52" t="s">
        <v>92</v>
      </c>
      <c r="B42" s="53">
        <v>59</v>
      </c>
      <c r="C42" s="54" t="s">
        <v>119</v>
      </c>
      <c r="D42" s="54" t="s">
        <v>94</v>
      </c>
      <c r="E42" s="53">
        <v>439</v>
      </c>
      <c r="F42" s="55">
        <v>750</v>
      </c>
      <c r="G42" s="56">
        <v>38742</v>
      </c>
      <c r="H42" s="57">
        <v>37942</v>
      </c>
      <c r="I42" s="54" t="s">
        <v>120</v>
      </c>
      <c r="J42" s="52" t="s">
        <v>73</v>
      </c>
      <c r="K42" s="54">
        <v>11.1</v>
      </c>
      <c r="L42" s="58" t="s">
        <v>121</v>
      </c>
      <c r="M42" s="53">
        <v>32</v>
      </c>
    </row>
    <row r="43" spans="1:13" ht="15.75" customHeight="1">
      <c r="A43" s="52" t="s">
        <v>92</v>
      </c>
      <c r="B43" s="53">
        <v>59</v>
      </c>
      <c r="C43" s="54" t="s">
        <v>122</v>
      </c>
      <c r="D43" s="54" t="s">
        <v>94</v>
      </c>
      <c r="E43" s="53">
        <v>441</v>
      </c>
      <c r="F43" s="55">
        <v>750</v>
      </c>
      <c r="G43" s="56">
        <v>38873</v>
      </c>
      <c r="H43" s="57">
        <v>37943</v>
      </c>
      <c r="I43" s="54" t="s">
        <v>123</v>
      </c>
      <c r="J43" s="52" t="s">
        <v>73</v>
      </c>
      <c r="K43" s="54">
        <v>11.1</v>
      </c>
      <c r="L43" s="58" t="s">
        <v>124</v>
      </c>
      <c r="M43" s="53">
        <v>69</v>
      </c>
    </row>
    <row r="44" spans="1:13" ht="15.75" customHeight="1">
      <c r="A44" s="52" t="s">
        <v>92</v>
      </c>
      <c r="B44" s="53">
        <v>59</v>
      </c>
      <c r="C44" s="54" t="s">
        <v>122</v>
      </c>
      <c r="D44" s="54" t="s">
        <v>94</v>
      </c>
      <c r="E44" s="53">
        <v>443</v>
      </c>
      <c r="F44" s="55">
        <v>750</v>
      </c>
      <c r="G44" s="56">
        <v>38873</v>
      </c>
      <c r="H44" s="57">
        <v>37943</v>
      </c>
      <c r="I44" s="54" t="s">
        <v>123</v>
      </c>
      <c r="J44" s="52" t="s">
        <v>73</v>
      </c>
      <c r="K44" s="54">
        <v>11.1</v>
      </c>
      <c r="L44" s="58" t="s">
        <v>124</v>
      </c>
      <c r="M44" s="53">
        <v>69</v>
      </c>
    </row>
    <row r="45" spans="1:13" ht="15.75" customHeight="1">
      <c r="A45" s="52" t="s">
        <v>92</v>
      </c>
      <c r="B45" s="53">
        <v>59</v>
      </c>
      <c r="C45" s="54" t="s">
        <v>122</v>
      </c>
      <c r="D45" s="54" t="s">
        <v>94</v>
      </c>
      <c r="E45" s="53">
        <v>445</v>
      </c>
      <c r="F45" s="55">
        <v>750</v>
      </c>
      <c r="G45" s="56">
        <v>38873</v>
      </c>
      <c r="H45" s="57">
        <v>37943</v>
      </c>
      <c r="I45" s="54" t="s">
        <v>123</v>
      </c>
      <c r="J45" s="52" t="s">
        <v>73</v>
      </c>
      <c r="K45" s="54">
        <v>11.1</v>
      </c>
      <c r="L45" s="58" t="s">
        <v>124</v>
      </c>
      <c r="M45" s="53">
        <v>69</v>
      </c>
    </row>
    <row r="46" spans="1:13" ht="15.75" customHeight="1">
      <c r="A46" s="52" t="s">
        <v>92</v>
      </c>
      <c r="B46" s="53">
        <v>59</v>
      </c>
      <c r="C46" s="54" t="s">
        <v>122</v>
      </c>
      <c r="D46" s="54" t="s">
        <v>94</v>
      </c>
      <c r="E46" s="53">
        <v>447</v>
      </c>
      <c r="F46" s="55">
        <v>750</v>
      </c>
      <c r="G46" s="56">
        <v>38873</v>
      </c>
      <c r="H46" s="57">
        <v>37943</v>
      </c>
      <c r="I46" s="54" t="s">
        <v>123</v>
      </c>
      <c r="J46" s="59" t="s">
        <v>73</v>
      </c>
      <c r="K46" s="61">
        <v>11.1</v>
      </c>
      <c r="L46" s="65" t="s">
        <v>124</v>
      </c>
      <c r="M46" s="53">
        <v>69</v>
      </c>
    </row>
    <row r="47" spans="1:13" ht="12.75" customHeight="1">
      <c r="A47" s="82" t="s">
        <v>91</v>
      </c>
      <c r="B47" s="83" t="s">
        <v>91</v>
      </c>
      <c r="C47" s="84" t="s">
        <v>129</v>
      </c>
      <c r="D47" s="83" t="s">
        <v>2</v>
      </c>
      <c r="E47" s="85" t="s">
        <v>125</v>
      </c>
      <c r="F47" s="86">
        <f>SUM(F7:F46)</f>
        <v>28497</v>
      </c>
      <c r="G47" s="86">
        <f>SUM(G7:G46)</f>
        <v>1476558</v>
      </c>
      <c r="H47" s="87"/>
      <c r="I47" s="198" t="s">
        <v>2</v>
      </c>
      <c r="J47" s="83"/>
      <c r="K47" s="206">
        <v>11.1</v>
      </c>
      <c r="L47" s="83"/>
      <c r="M47" s="196"/>
    </row>
    <row r="48" spans="1:13" ht="12.75" customHeight="1">
      <c r="A48" s="233" t="s">
        <v>126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</row>
    <row r="49" spans="1:13" ht="12.75" customHeight="1">
      <c r="A49" s="230" t="s">
        <v>78</v>
      </c>
      <c r="B49" s="230"/>
      <c r="C49" s="230"/>
      <c r="D49" s="230"/>
      <c r="E49" s="88"/>
      <c r="F49" s="89"/>
      <c r="G49" s="88"/>
      <c r="H49" s="90"/>
      <c r="I49" s="91"/>
      <c r="J49" s="92"/>
      <c r="K49" s="41"/>
      <c r="L49" s="37"/>
      <c r="M49" s="37"/>
    </row>
    <row r="50" spans="1:13" ht="12.75" customHeight="1">
      <c r="A50" s="230" t="s">
        <v>127</v>
      </c>
      <c r="B50" s="230"/>
      <c r="C50" s="230"/>
      <c r="D50" s="230"/>
      <c r="E50" s="230"/>
      <c r="F50" s="230"/>
      <c r="G50" s="230"/>
      <c r="H50" s="90"/>
      <c r="I50" s="91"/>
      <c r="J50" s="92"/>
      <c r="K50" s="41"/>
      <c r="L50" s="37"/>
      <c r="M50" s="37"/>
    </row>
    <row r="51" spans="1:13" ht="12.75" customHeight="1">
      <c r="A51" s="230" t="s">
        <v>128</v>
      </c>
      <c r="B51" s="230"/>
      <c r="C51" s="230"/>
      <c r="D51" s="230"/>
      <c r="E51" s="230"/>
      <c r="F51" s="230"/>
      <c r="G51" s="230"/>
      <c r="H51" s="230"/>
      <c r="I51" s="230"/>
      <c r="J51" s="230"/>
      <c r="K51" s="41"/>
      <c r="L51" s="37"/>
      <c r="M51" s="37"/>
    </row>
    <row r="52" ht="12.75" customHeight="1"/>
  </sheetData>
  <mergeCells count="13">
    <mergeCell ref="L5:L6"/>
    <mergeCell ref="M5:M6"/>
    <mergeCell ref="A50:G50"/>
    <mergeCell ref="A51:J51"/>
    <mergeCell ref="I5:I6"/>
    <mergeCell ref="J5:J6"/>
    <mergeCell ref="A48:M48"/>
    <mergeCell ref="A49:D49"/>
    <mergeCell ref="F3:K3"/>
    <mergeCell ref="A4:G4"/>
    <mergeCell ref="H4:J4"/>
    <mergeCell ref="A5:A6"/>
    <mergeCell ref="B5:B6"/>
  </mergeCells>
  <printOptions/>
  <pageMargins left="0.31" right="0.24" top="0.43" bottom="0.48" header="0.34" footer="0.3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M9" sqref="M9"/>
    </sheetView>
  </sheetViews>
  <sheetFormatPr defaultColWidth="9.140625" defaultRowHeight="12.75"/>
  <cols>
    <col min="1" max="1" width="4.8515625" style="0" customWidth="1"/>
    <col min="2" max="2" width="5.57421875" style="0" customWidth="1"/>
    <col min="3" max="3" width="9.421875" style="0" customWidth="1"/>
    <col min="4" max="4" width="8.421875" style="0" customWidth="1"/>
    <col min="6" max="6" width="9.8515625" style="0" customWidth="1"/>
    <col min="7" max="7" width="10.140625" style="0" customWidth="1"/>
    <col min="8" max="8" width="6.28125" style="0" customWidth="1"/>
    <col min="9" max="9" width="8.140625" style="0" customWidth="1"/>
    <col min="10" max="10" width="7.421875" style="0" customWidth="1"/>
    <col min="11" max="11" width="6.28125" style="0" customWidth="1"/>
    <col min="13" max="13" width="6.57421875" style="0" customWidth="1"/>
  </cols>
  <sheetData>
    <row r="1" spans="1:12" ht="15.75">
      <c r="A1" s="98"/>
      <c r="B1" s="99"/>
      <c r="C1" s="99"/>
      <c r="D1" s="100"/>
      <c r="E1" s="99"/>
      <c r="F1" s="101"/>
      <c r="G1" s="99"/>
      <c r="H1" s="99"/>
      <c r="I1" s="99"/>
      <c r="J1" s="99"/>
      <c r="K1" s="102"/>
      <c r="L1" s="99"/>
    </row>
    <row r="2" spans="1:12" ht="15.75">
      <c r="A2" s="98"/>
      <c r="B2" s="99"/>
      <c r="C2" s="103"/>
      <c r="D2" s="100"/>
      <c r="E2" s="103"/>
      <c r="F2" s="104"/>
      <c r="G2" s="103"/>
      <c r="H2" s="103"/>
      <c r="I2" s="103"/>
      <c r="J2" s="103"/>
      <c r="K2" s="103"/>
      <c r="L2" s="99"/>
    </row>
    <row r="3" spans="1:12" ht="12.75">
      <c r="A3" s="98"/>
      <c r="B3" s="234" t="s">
        <v>133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ht="12.75">
      <c r="A4" s="126" t="s">
        <v>134</v>
      </c>
      <c r="B4" s="235" t="s">
        <v>135</v>
      </c>
      <c r="C4" s="235"/>
      <c r="D4" s="235"/>
      <c r="E4" s="235"/>
      <c r="F4" s="235"/>
      <c r="G4" s="236" t="s">
        <v>136</v>
      </c>
      <c r="H4" s="236"/>
      <c r="I4" s="236"/>
      <c r="J4" s="103"/>
      <c r="K4" s="103"/>
      <c r="L4" s="103"/>
    </row>
    <row r="5" spans="1:12" ht="15.75">
      <c r="A5" s="237" t="s">
        <v>76</v>
      </c>
      <c r="B5" s="237" t="s">
        <v>137</v>
      </c>
      <c r="C5" s="177" t="s">
        <v>75</v>
      </c>
      <c r="D5" s="178" t="s">
        <v>75</v>
      </c>
      <c r="E5" s="177" t="s">
        <v>75</v>
      </c>
      <c r="F5" s="179" t="s">
        <v>79</v>
      </c>
      <c r="G5" s="177" t="s">
        <v>88</v>
      </c>
      <c r="H5" s="177" t="s">
        <v>2</v>
      </c>
      <c r="I5" s="177" t="s">
        <v>2</v>
      </c>
      <c r="J5" s="177" t="s">
        <v>3</v>
      </c>
      <c r="K5" s="177" t="s">
        <v>138</v>
      </c>
      <c r="L5" s="177" t="s">
        <v>139</v>
      </c>
    </row>
    <row r="6" spans="1:12" ht="15.75">
      <c r="A6" s="237"/>
      <c r="B6" s="237"/>
      <c r="C6" s="177" t="s">
        <v>5</v>
      </c>
      <c r="D6" s="178" t="s">
        <v>6</v>
      </c>
      <c r="E6" s="177" t="s">
        <v>7</v>
      </c>
      <c r="F6" s="179" t="s">
        <v>80</v>
      </c>
      <c r="G6" s="177" t="s">
        <v>89</v>
      </c>
      <c r="H6" s="180" t="s">
        <v>8</v>
      </c>
      <c r="I6" s="177" t="s">
        <v>77</v>
      </c>
      <c r="J6" s="177" t="s">
        <v>91</v>
      </c>
      <c r="K6" s="177" t="s">
        <v>91</v>
      </c>
      <c r="L6" s="177" t="s">
        <v>91</v>
      </c>
    </row>
    <row r="7" spans="1:12" ht="12.75" customHeight="1">
      <c r="A7" s="170" t="s">
        <v>9</v>
      </c>
      <c r="B7" s="171">
        <v>1</v>
      </c>
      <c r="C7" s="172" t="s">
        <v>140</v>
      </c>
      <c r="D7" s="173">
        <v>5</v>
      </c>
      <c r="E7" s="171">
        <v>425</v>
      </c>
      <c r="F7" s="174">
        <v>26540</v>
      </c>
      <c r="G7" s="175"/>
      <c r="H7" s="176" t="s">
        <v>22</v>
      </c>
      <c r="I7" s="170" t="s">
        <v>141</v>
      </c>
      <c r="J7" s="171"/>
      <c r="K7" s="170" t="s">
        <v>142</v>
      </c>
      <c r="L7" s="171">
        <v>57</v>
      </c>
    </row>
    <row r="8" spans="1:12" ht="12.75" customHeight="1">
      <c r="A8" s="105" t="s">
        <v>9</v>
      </c>
      <c r="B8" s="106">
        <v>3</v>
      </c>
      <c r="C8" s="106" t="s">
        <v>143</v>
      </c>
      <c r="D8" s="108">
        <v>19</v>
      </c>
      <c r="E8" s="106">
        <v>135</v>
      </c>
      <c r="F8" s="109">
        <v>8175</v>
      </c>
      <c r="G8" s="110"/>
      <c r="H8" s="111" t="s">
        <v>144</v>
      </c>
      <c r="I8" s="105" t="s">
        <v>141</v>
      </c>
      <c r="J8" s="106"/>
      <c r="K8" s="170" t="s">
        <v>142</v>
      </c>
      <c r="L8" s="106">
        <v>37</v>
      </c>
    </row>
    <row r="9" spans="1:12" ht="12.75" customHeight="1">
      <c r="A9" s="105" t="s">
        <v>9</v>
      </c>
      <c r="B9" s="106">
        <v>3</v>
      </c>
      <c r="C9" s="106" t="s">
        <v>145</v>
      </c>
      <c r="D9" s="108">
        <v>19</v>
      </c>
      <c r="E9" s="106">
        <v>15</v>
      </c>
      <c r="F9" s="109">
        <v>908</v>
      </c>
      <c r="G9" s="110"/>
      <c r="H9" s="111" t="s">
        <v>144</v>
      </c>
      <c r="I9" s="105" t="s">
        <v>141</v>
      </c>
      <c r="J9" s="106"/>
      <c r="K9" s="105" t="s">
        <v>142</v>
      </c>
      <c r="L9" s="106">
        <v>46</v>
      </c>
    </row>
    <row r="10" spans="1:12" ht="12.75" customHeight="1">
      <c r="A10" s="238" t="s">
        <v>146</v>
      </c>
      <c r="B10" s="239"/>
      <c r="C10" s="240"/>
      <c r="D10" s="112"/>
      <c r="E10" s="113"/>
      <c r="F10" s="114">
        <f>SUM(F8:F9)</f>
        <v>9083</v>
      </c>
      <c r="G10" s="115"/>
      <c r="H10" s="116"/>
      <c r="I10" s="117"/>
      <c r="J10" s="113"/>
      <c r="K10" s="117"/>
      <c r="L10" s="113"/>
    </row>
    <row r="11" spans="1:12" ht="12.75" customHeight="1">
      <c r="A11" s="105" t="s">
        <v>9</v>
      </c>
      <c r="B11" s="106">
        <v>3</v>
      </c>
      <c r="C11" s="106" t="s">
        <v>147</v>
      </c>
      <c r="D11" s="108">
        <v>19</v>
      </c>
      <c r="E11" s="106">
        <v>300</v>
      </c>
      <c r="F11" s="109">
        <v>18760</v>
      </c>
      <c r="G11" s="110"/>
      <c r="H11" s="111" t="s">
        <v>22</v>
      </c>
      <c r="I11" s="105" t="s">
        <v>141</v>
      </c>
      <c r="J11" s="106"/>
      <c r="K11" s="105" t="s">
        <v>142</v>
      </c>
      <c r="L11" s="106">
        <v>74</v>
      </c>
    </row>
    <row r="12" spans="1:12" ht="12.75" customHeight="1">
      <c r="A12" s="105" t="s">
        <v>9</v>
      </c>
      <c r="B12" s="106">
        <v>6</v>
      </c>
      <c r="C12" s="106" t="s">
        <v>145</v>
      </c>
      <c r="D12" s="108">
        <v>28</v>
      </c>
      <c r="E12" s="106">
        <v>550</v>
      </c>
      <c r="F12" s="109">
        <v>33275</v>
      </c>
      <c r="G12" s="110"/>
      <c r="H12" s="111" t="s">
        <v>144</v>
      </c>
      <c r="I12" s="105" t="s">
        <v>141</v>
      </c>
      <c r="J12" s="106"/>
      <c r="K12" s="105" t="s">
        <v>142</v>
      </c>
      <c r="L12" s="106">
        <v>46</v>
      </c>
    </row>
    <row r="13" spans="1:12" ht="12.75" customHeight="1">
      <c r="A13" s="105" t="s">
        <v>9</v>
      </c>
      <c r="B13" s="106">
        <v>6</v>
      </c>
      <c r="C13" s="106" t="s">
        <v>145</v>
      </c>
      <c r="D13" s="108">
        <v>32</v>
      </c>
      <c r="E13" s="106">
        <v>435</v>
      </c>
      <c r="F13" s="109">
        <v>26317</v>
      </c>
      <c r="G13" s="110"/>
      <c r="H13" s="111" t="s">
        <v>144</v>
      </c>
      <c r="I13" s="105" t="s">
        <v>141</v>
      </c>
      <c r="J13" s="106"/>
      <c r="K13" s="105" t="s">
        <v>142</v>
      </c>
      <c r="L13" s="106">
        <v>46</v>
      </c>
    </row>
    <row r="14" spans="1:12" ht="12.75" customHeight="1">
      <c r="A14" s="105" t="s">
        <v>9</v>
      </c>
      <c r="B14" s="106">
        <v>5</v>
      </c>
      <c r="C14" s="106" t="s">
        <v>148</v>
      </c>
      <c r="D14" s="108">
        <v>33</v>
      </c>
      <c r="E14" s="106">
        <v>475</v>
      </c>
      <c r="F14" s="118">
        <v>28743</v>
      </c>
      <c r="G14" s="110"/>
      <c r="H14" s="111" t="s">
        <v>144</v>
      </c>
      <c r="I14" s="105" t="s">
        <v>141</v>
      </c>
      <c r="J14" s="106"/>
      <c r="K14" s="105" t="s">
        <v>142</v>
      </c>
      <c r="L14" s="106">
        <v>39</v>
      </c>
    </row>
    <row r="15" spans="1:12" ht="12.75" customHeight="1">
      <c r="A15" s="105" t="s">
        <v>9</v>
      </c>
      <c r="B15" s="106">
        <v>6</v>
      </c>
      <c r="C15" s="106" t="s">
        <v>148</v>
      </c>
      <c r="D15" s="108">
        <v>34</v>
      </c>
      <c r="E15" s="106">
        <v>85</v>
      </c>
      <c r="F15" s="118">
        <v>5143</v>
      </c>
      <c r="G15" s="110"/>
      <c r="H15" s="111" t="s">
        <v>144</v>
      </c>
      <c r="I15" s="105" t="s">
        <v>141</v>
      </c>
      <c r="J15" s="106"/>
      <c r="K15" s="105" t="s">
        <v>142</v>
      </c>
      <c r="L15" s="106">
        <v>39</v>
      </c>
    </row>
    <row r="16" spans="1:12" ht="12.75" customHeight="1">
      <c r="A16" s="105" t="s">
        <v>9</v>
      </c>
      <c r="B16" s="106">
        <v>6</v>
      </c>
      <c r="C16" s="106" t="s">
        <v>143</v>
      </c>
      <c r="D16" s="108">
        <v>34</v>
      </c>
      <c r="E16" s="106">
        <v>465</v>
      </c>
      <c r="F16" s="118">
        <v>28155</v>
      </c>
      <c r="G16" s="110"/>
      <c r="H16" s="111" t="s">
        <v>144</v>
      </c>
      <c r="I16" s="105" t="s">
        <v>141</v>
      </c>
      <c r="J16" s="106"/>
      <c r="K16" s="105" t="s">
        <v>142</v>
      </c>
      <c r="L16" s="106">
        <v>37</v>
      </c>
    </row>
    <row r="17" spans="1:12" ht="12.75" customHeight="1">
      <c r="A17" s="238" t="s">
        <v>146</v>
      </c>
      <c r="B17" s="239"/>
      <c r="C17" s="240"/>
      <c r="D17" s="112"/>
      <c r="E17" s="113"/>
      <c r="F17" s="114">
        <f>SUM(F15:F16)</f>
        <v>33298</v>
      </c>
      <c r="G17" s="115"/>
      <c r="H17" s="116"/>
      <c r="I17" s="117"/>
      <c r="J17" s="113"/>
      <c r="K17" s="117"/>
      <c r="L17" s="113"/>
    </row>
    <row r="18" spans="1:12" ht="12.75" customHeight="1">
      <c r="A18" s="105" t="s">
        <v>9</v>
      </c>
      <c r="B18" s="106">
        <v>7</v>
      </c>
      <c r="C18" s="106" t="s">
        <v>149</v>
      </c>
      <c r="D18" s="108">
        <v>35</v>
      </c>
      <c r="E18" s="106">
        <v>475</v>
      </c>
      <c r="F18" s="118">
        <v>28743</v>
      </c>
      <c r="G18" s="110"/>
      <c r="H18" s="111" t="s">
        <v>22</v>
      </c>
      <c r="I18" s="105" t="s">
        <v>141</v>
      </c>
      <c r="J18" s="106"/>
      <c r="K18" s="105" t="s">
        <v>142</v>
      </c>
      <c r="L18" s="106">
        <v>75</v>
      </c>
    </row>
    <row r="19" spans="1:12" ht="12.75" customHeight="1">
      <c r="A19" s="105" t="s">
        <v>9</v>
      </c>
      <c r="B19" s="106">
        <v>7</v>
      </c>
      <c r="C19" s="106" t="s">
        <v>149</v>
      </c>
      <c r="D19" s="108">
        <v>37</v>
      </c>
      <c r="E19" s="106">
        <v>405</v>
      </c>
      <c r="F19" s="118">
        <v>24777</v>
      </c>
      <c r="G19" s="110"/>
      <c r="H19" s="111" t="s">
        <v>22</v>
      </c>
      <c r="I19" s="105" t="s">
        <v>141</v>
      </c>
      <c r="J19" s="106"/>
      <c r="K19" s="105" t="s">
        <v>142</v>
      </c>
      <c r="L19" s="106">
        <v>75</v>
      </c>
    </row>
    <row r="20" spans="1:12" ht="12.75" customHeight="1">
      <c r="A20" s="105" t="s">
        <v>9</v>
      </c>
      <c r="B20" s="106">
        <v>9</v>
      </c>
      <c r="C20" s="106" t="s">
        <v>148</v>
      </c>
      <c r="D20" s="108">
        <v>59</v>
      </c>
      <c r="E20" s="106">
        <v>340</v>
      </c>
      <c r="F20" s="118">
        <v>20574</v>
      </c>
      <c r="G20" s="110"/>
      <c r="H20" s="111" t="s">
        <v>144</v>
      </c>
      <c r="I20" s="105" t="s">
        <v>141</v>
      </c>
      <c r="J20" s="106"/>
      <c r="K20" s="105" t="s">
        <v>142</v>
      </c>
      <c r="L20" s="106">
        <v>39</v>
      </c>
    </row>
    <row r="21" spans="1:12" ht="12.75" customHeight="1">
      <c r="A21" s="105" t="s">
        <v>150</v>
      </c>
      <c r="B21" s="106">
        <v>13</v>
      </c>
      <c r="C21" s="106" t="s">
        <v>151</v>
      </c>
      <c r="D21" s="108">
        <v>69</v>
      </c>
      <c r="E21" s="106">
        <v>200</v>
      </c>
      <c r="F21" s="118">
        <v>12100</v>
      </c>
      <c r="G21" s="110"/>
      <c r="H21" s="111" t="s">
        <v>144</v>
      </c>
      <c r="I21" s="105" t="s">
        <v>141</v>
      </c>
      <c r="J21" s="106"/>
      <c r="K21" s="105" t="s">
        <v>142</v>
      </c>
      <c r="L21" s="106">
        <v>29</v>
      </c>
    </row>
    <row r="22" spans="1:12" ht="12.75" customHeight="1">
      <c r="A22" s="105" t="s">
        <v>150</v>
      </c>
      <c r="B22" s="106">
        <v>13</v>
      </c>
      <c r="C22" s="106" t="s">
        <v>151</v>
      </c>
      <c r="D22" s="108">
        <v>69</v>
      </c>
      <c r="E22" s="106">
        <v>200</v>
      </c>
      <c r="F22" s="118">
        <v>12100</v>
      </c>
      <c r="G22" s="110"/>
      <c r="H22" s="111" t="s">
        <v>22</v>
      </c>
      <c r="I22" s="105" t="s">
        <v>141</v>
      </c>
      <c r="J22" s="106"/>
      <c r="K22" s="105" t="s">
        <v>142</v>
      </c>
      <c r="L22" s="106">
        <v>81</v>
      </c>
    </row>
    <row r="23" spans="1:12" ht="12.75" customHeight="1">
      <c r="A23" s="105" t="s">
        <v>150</v>
      </c>
      <c r="B23" s="106">
        <v>17</v>
      </c>
      <c r="C23" s="106" t="s">
        <v>117</v>
      </c>
      <c r="D23" s="108">
        <v>91</v>
      </c>
      <c r="E23" s="106">
        <v>340</v>
      </c>
      <c r="F23" s="118">
        <v>20573</v>
      </c>
      <c r="G23" s="110"/>
      <c r="H23" s="111" t="s">
        <v>144</v>
      </c>
      <c r="I23" s="105" t="s">
        <v>141</v>
      </c>
      <c r="J23" s="106"/>
      <c r="K23" s="105" t="s">
        <v>142</v>
      </c>
      <c r="L23" s="106">
        <v>46</v>
      </c>
    </row>
    <row r="24" spans="1:12" ht="12.75" customHeight="1">
      <c r="A24" s="105" t="s">
        <v>150</v>
      </c>
      <c r="B24" s="106">
        <v>17</v>
      </c>
      <c r="C24" s="106" t="s">
        <v>117</v>
      </c>
      <c r="D24" s="108">
        <v>93</v>
      </c>
      <c r="E24" s="106">
        <v>550</v>
      </c>
      <c r="F24" s="118">
        <v>33282</v>
      </c>
      <c r="G24" s="110"/>
      <c r="H24" s="111" t="s">
        <v>144</v>
      </c>
      <c r="I24" s="105" t="s">
        <v>141</v>
      </c>
      <c r="J24" s="106"/>
      <c r="K24" s="105" t="s">
        <v>142</v>
      </c>
      <c r="L24" s="106">
        <v>46</v>
      </c>
    </row>
    <row r="25" spans="1:12" ht="12.75" customHeight="1">
      <c r="A25" s="105" t="s">
        <v>9</v>
      </c>
      <c r="B25" s="106">
        <v>18</v>
      </c>
      <c r="C25" s="106" t="s">
        <v>152</v>
      </c>
      <c r="D25" s="108">
        <v>94</v>
      </c>
      <c r="E25" s="106">
        <v>250</v>
      </c>
      <c r="F25" s="118">
        <v>15115</v>
      </c>
      <c r="G25" s="110"/>
      <c r="H25" s="111" t="s">
        <v>153</v>
      </c>
      <c r="I25" s="105" t="s">
        <v>141</v>
      </c>
      <c r="J25" s="106"/>
      <c r="K25" s="105" t="s">
        <v>142</v>
      </c>
      <c r="L25" s="106">
        <v>18</v>
      </c>
    </row>
    <row r="26" spans="1:12" ht="12.75" customHeight="1">
      <c r="A26" s="105" t="s">
        <v>9</v>
      </c>
      <c r="B26" s="106">
        <v>18</v>
      </c>
      <c r="C26" s="106" t="s">
        <v>117</v>
      </c>
      <c r="D26" s="108">
        <v>94</v>
      </c>
      <c r="E26" s="106">
        <v>10</v>
      </c>
      <c r="F26" s="118">
        <v>605</v>
      </c>
      <c r="G26" s="110"/>
      <c r="H26" s="111" t="s">
        <v>144</v>
      </c>
      <c r="I26" s="105" t="s">
        <v>141</v>
      </c>
      <c r="J26" s="106"/>
      <c r="K26" s="105" t="s">
        <v>142</v>
      </c>
      <c r="L26" s="106">
        <v>46</v>
      </c>
    </row>
    <row r="27" spans="1:12" ht="12.75" customHeight="1">
      <c r="A27" s="105" t="s">
        <v>150</v>
      </c>
      <c r="B27" s="106">
        <v>18</v>
      </c>
      <c r="C27" s="106" t="s">
        <v>154</v>
      </c>
      <c r="D27" s="108" t="s">
        <v>155</v>
      </c>
      <c r="E27" s="106">
        <v>250</v>
      </c>
      <c r="F27" s="118">
        <v>15120</v>
      </c>
      <c r="G27" s="110"/>
      <c r="H27" s="111" t="s">
        <v>144</v>
      </c>
      <c r="I27" s="105" t="s">
        <v>141</v>
      </c>
      <c r="J27" s="106"/>
      <c r="K27" s="105" t="s">
        <v>142</v>
      </c>
      <c r="L27" s="106">
        <v>39</v>
      </c>
    </row>
    <row r="28" spans="1:12" ht="12.75" customHeight="1">
      <c r="A28" s="105" t="s">
        <v>156</v>
      </c>
      <c r="B28" s="106">
        <v>31</v>
      </c>
      <c r="C28" s="106" t="s">
        <v>152</v>
      </c>
      <c r="D28" s="108">
        <v>157</v>
      </c>
      <c r="E28" s="106">
        <v>75</v>
      </c>
      <c r="F28" s="118">
        <v>4534</v>
      </c>
      <c r="G28" s="110"/>
      <c r="H28" s="111" t="s">
        <v>153</v>
      </c>
      <c r="I28" s="105" t="s">
        <v>141</v>
      </c>
      <c r="J28" s="106"/>
      <c r="K28" s="105" t="s">
        <v>142</v>
      </c>
      <c r="L28" s="106">
        <v>18</v>
      </c>
    </row>
    <row r="29" spans="1:12" ht="12.75" customHeight="1">
      <c r="A29" s="105" t="s">
        <v>156</v>
      </c>
      <c r="B29" s="106">
        <v>31</v>
      </c>
      <c r="C29" s="110" t="s">
        <v>157</v>
      </c>
      <c r="D29" s="108">
        <v>157</v>
      </c>
      <c r="E29" s="106">
        <v>200</v>
      </c>
      <c r="F29" s="118">
        <v>12090</v>
      </c>
      <c r="G29" s="110"/>
      <c r="H29" s="111" t="s">
        <v>22</v>
      </c>
      <c r="I29" s="105" t="s">
        <v>141</v>
      </c>
      <c r="J29" s="106"/>
      <c r="K29" s="105" t="s">
        <v>142</v>
      </c>
      <c r="L29" s="106">
        <v>50</v>
      </c>
    </row>
    <row r="30" spans="1:12" ht="12.75" customHeight="1">
      <c r="A30" s="105" t="s">
        <v>156</v>
      </c>
      <c r="B30" s="106">
        <v>31</v>
      </c>
      <c r="C30" s="106" t="s">
        <v>158</v>
      </c>
      <c r="D30" s="108">
        <v>157</v>
      </c>
      <c r="E30" s="106">
        <v>200</v>
      </c>
      <c r="F30" s="118">
        <v>12100</v>
      </c>
      <c r="G30" s="110"/>
      <c r="H30" s="111" t="s">
        <v>22</v>
      </c>
      <c r="I30" s="105" t="s">
        <v>141</v>
      </c>
      <c r="J30" s="106"/>
      <c r="K30" s="105" t="s">
        <v>142</v>
      </c>
      <c r="L30" s="106">
        <v>57</v>
      </c>
    </row>
    <row r="31" spans="1:12" ht="12.75" customHeight="1">
      <c r="A31" s="238" t="s">
        <v>146</v>
      </c>
      <c r="B31" s="239"/>
      <c r="C31" s="240"/>
      <c r="D31" s="112"/>
      <c r="E31" s="113"/>
      <c r="F31" s="114">
        <f>SUM(F29:F30)</f>
        <v>24190</v>
      </c>
      <c r="G31" s="115"/>
      <c r="H31" s="116"/>
      <c r="I31" s="117"/>
      <c r="J31" s="113"/>
      <c r="K31" s="117"/>
      <c r="L31" s="113"/>
    </row>
    <row r="32" spans="1:12" ht="12.75" customHeight="1">
      <c r="A32" s="105" t="s">
        <v>156</v>
      </c>
      <c r="B32" s="106">
        <v>33</v>
      </c>
      <c r="C32" s="106" t="s">
        <v>152</v>
      </c>
      <c r="D32" s="108">
        <v>171</v>
      </c>
      <c r="E32" s="106">
        <v>175</v>
      </c>
      <c r="F32" s="118">
        <v>10581</v>
      </c>
      <c r="G32" s="110"/>
      <c r="H32" s="111" t="s">
        <v>153</v>
      </c>
      <c r="I32" s="105" t="s">
        <v>141</v>
      </c>
      <c r="J32" s="106"/>
      <c r="K32" s="105" t="s">
        <v>142</v>
      </c>
      <c r="L32" s="106">
        <v>18</v>
      </c>
    </row>
    <row r="33" spans="1:12" ht="12.75" customHeight="1">
      <c r="A33" s="105" t="s">
        <v>156</v>
      </c>
      <c r="B33" s="106">
        <v>33</v>
      </c>
      <c r="C33" s="106" t="s">
        <v>159</v>
      </c>
      <c r="D33" s="108">
        <v>171</v>
      </c>
      <c r="E33" s="106">
        <v>300</v>
      </c>
      <c r="F33" s="118">
        <v>18160</v>
      </c>
      <c r="G33" s="110"/>
      <c r="H33" s="111" t="s">
        <v>144</v>
      </c>
      <c r="I33" s="105" t="s">
        <v>160</v>
      </c>
      <c r="J33" s="106"/>
      <c r="K33" s="105" t="s">
        <v>142</v>
      </c>
      <c r="L33" s="106">
        <v>39</v>
      </c>
    </row>
    <row r="34" spans="1:12" ht="12.75" customHeight="1">
      <c r="A34" s="105" t="s">
        <v>156</v>
      </c>
      <c r="B34" s="106">
        <v>35</v>
      </c>
      <c r="C34" s="106" t="s">
        <v>161</v>
      </c>
      <c r="D34" s="108">
        <v>173</v>
      </c>
      <c r="E34" s="106">
        <v>200</v>
      </c>
      <c r="F34" s="118">
        <v>12100</v>
      </c>
      <c r="G34" s="110"/>
      <c r="H34" s="111" t="s">
        <v>22</v>
      </c>
      <c r="I34" s="105" t="s">
        <v>141</v>
      </c>
      <c r="J34" s="106"/>
      <c r="K34" s="105" t="s">
        <v>142</v>
      </c>
      <c r="L34" s="106">
        <v>54</v>
      </c>
    </row>
    <row r="35" spans="1:12" ht="12.75" customHeight="1">
      <c r="A35" s="105" t="s">
        <v>156</v>
      </c>
      <c r="B35" s="106">
        <v>35</v>
      </c>
      <c r="C35" s="106" t="s">
        <v>162</v>
      </c>
      <c r="D35" s="108">
        <v>175</v>
      </c>
      <c r="E35" s="106">
        <v>300</v>
      </c>
      <c r="F35" s="118">
        <v>18150</v>
      </c>
      <c r="G35" s="110"/>
      <c r="H35" s="111" t="s">
        <v>22</v>
      </c>
      <c r="I35" s="105" t="s">
        <v>141</v>
      </c>
      <c r="J35" s="106"/>
      <c r="K35" s="105" t="s">
        <v>142</v>
      </c>
      <c r="L35" s="106">
        <v>58</v>
      </c>
    </row>
    <row r="36" spans="1:12" ht="12.75" customHeight="1">
      <c r="A36" s="105" t="s">
        <v>156</v>
      </c>
      <c r="B36" s="106">
        <v>35</v>
      </c>
      <c r="C36" s="106" t="s">
        <v>163</v>
      </c>
      <c r="D36" s="108">
        <v>175</v>
      </c>
      <c r="E36" s="106">
        <v>100</v>
      </c>
      <c r="F36" s="118">
        <v>6050</v>
      </c>
      <c r="G36" s="110"/>
      <c r="H36" s="111" t="s">
        <v>22</v>
      </c>
      <c r="I36" s="105" t="s">
        <v>141</v>
      </c>
      <c r="J36" s="106"/>
      <c r="K36" s="105" t="s">
        <v>142</v>
      </c>
      <c r="L36" s="106">
        <v>70</v>
      </c>
    </row>
    <row r="37" spans="1:12" ht="12.75" customHeight="1">
      <c r="A37" s="238" t="s">
        <v>146</v>
      </c>
      <c r="B37" s="239"/>
      <c r="C37" s="240"/>
      <c r="D37" s="112"/>
      <c r="E37" s="113"/>
      <c r="F37" s="114">
        <f>SUM(F35:F36)</f>
        <v>24200</v>
      </c>
      <c r="G37" s="115"/>
      <c r="H37" s="116"/>
      <c r="I37" s="117"/>
      <c r="J37" s="113"/>
      <c r="K37" s="117"/>
      <c r="L37" s="113"/>
    </row>
    <row r="38" spans="1:12" ht="12.75" customHeight="1">
      <c r="A38" s="105" t="s">
        <v>164</v>
      </c>
      <c r="B38" s="106">
        <v>38</v>
      </c>
      <c r="C38" s="106" t="s">
        <v>165</v>
      </c>
      <c r="D38" s="108">
        <v>178</v>
      </c>
      <c r="E38" s="106">
        <v>200</v>
      </c>
      <c r="F38" s="118">
        <v>12090</v>
      </c>
      <c r="G38" s="110"/>
      <c r="H38" s="111" t="s">
        <v>144</v>
      </c>
      <c r="I38" s="105" t="s">
        <v>141</v>
      </c>
      <c r="J38" s="106"/>
      <c r="K38" s="105" t="s">
        <v>142</v>
      </c>
      <c r="L38" s="106">
        <v>28</v>
      </c>
    </row>
    <row r="39" spans="1:12" ht="12.75" customHeight="1">
      <c r="A39" s="105" t="s">
        <v>164</v>
      </c>
      <c r="B39" s="106">
        <v>38</v>
      </c>
      <c r="C39" s="106" t="s">
        <v>166</v>
      </c>
      <c r="D39" s="108">
        <v>178</v>
      </c>
      <c r="E39" s="106">
        <v>200</v>
      </c>
      <c r="F39" s="118">
        <v>12090</v>
      </c>
      <c r="G39" s="110"/>
      <c r="H39" s="111" t="s">
        <v>144</v>
      </c>
      <c r="I39" s="105" t="s">
        <v>141</v>
      </c>
      <c r="J39" s="106"/>
      <c r="K39" s="105" t="s">
        <v>142</v>
      </c>
      <c r="L39" s="106">
        <v>29</v>
      </c>
    </row>
    <row r="40" spans="1:12" ht="12.75" customHeight="1">
      <c r="A40" s="238" t="s">
        <v>146</v>
      </c>
      <c r="B40" s="239"/>
      <c r="C40" s="240"/>
      <c r="D40" s="112"/>
      <c r="E40" s="113"/>
      <c r="F40" s="114">
        <f>SUM(F38:F39)</f>
        <v>24180</v>
      </c>
      <c r="G40" s="115"/>
      <c r="H40" s="116"/>
      <c r="I40" s="117"/>
      <c r="J40" s="113"/>
      <c r="K40" s="117"/>
      <c r="L40" s="113"/>
    </row>
    <row r="41" spans="1:12" ht="12.75" customHeight="1">
      <c r="A41" s="105" t="s">
        <v>164</v>
      </c>
      <c r="B41" s="106">
        <v>38</v>
      </c>
      <c r="C41" s="106" t="s">
        <v>167</v>
      </c>
      <c r="D41" s="108">
        <v>178</v>
      </c>
      <c r="E41" s="106">
        <v>92</v>
      </c>
      <c r="F41" s="118">
        <v>5590</v>
      </c>
      <c r="G41" s="110"/>
      <c r="H41" s="111" t="s">
        <v>22</v>
      </c>
      <c r="I41" s="105" t="s">
        <v>141</v>
      </c>
      <c r="J41" s="106"/>
      <c r="K41" s="105" t="s">
        <v>142</v>
      </c>
      <c r="L41" s="106">
        <v>78</v>
      </c>
    </row>
    <row r="42" spans="1:12" ht="12.75" customHeight="1">
      <c r="A42" s="105" t="s">
        <v>164</v>
      </c>
      <c r="B42" s="106">
        <v>38</v>
      </c>
      <c r="C42" s="106" t="s">
        <v>168</v>
      </c>
      <c r="D42" s="108">
        <v>178</v>
      </c>
      <c r="E42" s="106">
        <v>4</v>
      </c>
      <c r="F42" s="118">
        <v>240</v>
      </c>
      <c r="G42" s="110"/>
      <c r="H42" s="111" t="s">
        <v>22</v>
      </c>
      <c r="I42" s="105" t="s">
        <v>141</v>
      </c>
      <c r="J42" s="106"/>
      <c r="K42" s="105" t="s">
        <v>142</v>
      </c>
      <c r="L42" s="106">
        <v>62</v>
      </c>
    </row>
    <row r="43" spans="1:12" ht="12.75" customHeight="1">
      <c r="A43" s="105" t="s">
        <v>164</v>
      </c>
      <c r="B43" s="106">
        <v>44</v>
      </c>
      <c r="C43" s="106" t="s">
        <v>169</v>
      </c>
      <c r="D43" s="108">
        <v>222</v>
      </c>
      <c r="E43" s="106">
        <v>50</v>
      </c>
      <c r="F43" s="118">
        <v>3024</v>
      </c>
      <c r="G43" s="110"/>
      <c r="H43" s="111" t="s">
        <v>22</v>
      </c>
      <c r="I43" s="105" t="s">
        <v>141</v>
      </c>
      <c r="J43" s="106"/>
      <c r="K43" s="105" t="s">
        <v>142</v>
      </c>
      <c r="L43" s="106">
        <v>52</v>
      </c>
    </row>
    <row r="44" spans="1:12" ht="12.75" customHeight="1">
      <c r="A44" s="105" t="s">
        <v>164</v>
      </c>
      <c r="B44" s="106">
        <v>44</v>
      </c>
      <c r="C44" s="106" t="s">
        <v>170</v>
      </c>
      <c r="D44" s="108">
        <v>222</v>
      </c>
      <c r="E44" s="106">
        <v>500</v>
      </c>
      <c r="F44" s="118">
        <v>30300</v>
      </c>
      <c r="G44" s="110"/>
      <c r="H44" s="111" t="s">
        <v>22</v>
      </c>
      <c r="I44" s="105" t="s">
        <v>141</v>
      </c>
      <c r="J44" s="106"/>
      <c r="K44" s="105" t="s">
        <v>142</v>
      </c>
      <c r="L44" s="106">
        <v>61</v>
      </c>
    </row>
    <row r="45" spans="1:12" ht="12.75" customHeight="1">
      <c r="A45" s="238" t="s">
        <v>146</v>
      </c>
      <c r="B45" s="239"/>
      <c r="C45" s="240"/>
      <c r="D45" s="112"/>
      <c r="E45" s="113"/>
      <c r="F45" s="114">
        <f>SUM(F43:F44)</f>
        <v>33324</v>
      </c>
      <c r="G45" s="115"/>
      <c r="H45" s="116"/>
      <c r="I45" s="117"/>
      <c r="J45" s="113"/>
      <c r="K45" s="117"/>
      <c r="L45" s="113"/>
    </row>
    <row r="46" spans="1:12" ht="12.75" customHeight="1">
      <c r="A46" s="105" t="s">
        <v>92</v>
      </c>
      <c r="B46" s="106">
        <v>50</v>
      </c>
      <c r="C46" s="106" t="s">
        <v>171</v>
      </c>
      <c r="D46" s="108">
        <v>250</v>
      </c>
      <c r="E46" s="106">
        <v>300</v>
      </c>
      <c r="F46" s="118">
        <v>18310</v>
      </c>
      <c r="G46" s="110"/>
      <c r="H46" s="111" t="s">
        <v>144</v>
      </c>
      <c r="I46" s="105" t="s">
        <v>141</v>
      </c>
      <c r="J46" s="199"/>
      <c r="K46" s="200" t="s">
        <v>142</v>
      </c>
      <c r="L46" s="199">
        <v>45</v>
      </c>
    </row>
    <row r="47" spans="1:13" ht="12.75" customHeight="1">
      <c r="A47" s="105" t="s">
        <v>92</v>
      </c>
      <c r="B47" s="106">
        <v>50</v>
      </c>
      <c r="C47" s="106" t="s">
        <v>172</v>
      </c>
      <c r="D47" s="108">
        <v>250</v>
      </c>
      <c r="E47" s="106">
        <v>23</v>
      </c>
      <c r="F47" s="118">
        <v>1390</v>
      </c>
      <c r="G47" s="110"/>
      <c r="H47" s="111" t="s">
        <v>22</v>
      </c>
      <c r="I47" s="197" t="s">
        <v>141</v>
      </c>
      <c r="J47" s="105"/>
      <c r="K47" s="105" t="s">
        <v>142</v>
      </c>
      <c r="L47" s="105"/>
      <c r="M47" s="194"/>
    </row>
    <row r="48" spans="1:12" ht="12.75" customHeight="1">
      <c r="A48" s="105" t="s">
        <v>92</v>
      </c>
      <c r="B48" s="106">
        <v>58</v>
      </c>
      <c r="C48" s="106" t="s">
        <v>169</v>
      </c>
      <c r="D48" s="108">
        <v>296</v>
      </c>
      <c r="E48" s="106">
        <v>450</v>
      </c>
      <c r="F48" s="118">
        <v>27216</v>
      </c>
      <c r="G48" s="110"/>
      <c r="H48" s="111" t="s">
        <v>22</v>
      </c>
      <c r="I48" s="105" t="s">
        <v>160</v>
      </c>
      <c r="J48" s="171"/>
      <c r="K48" s="170" t="s">
        <v>142</v>
      </c>
      <c r="L48" s="171">
        <v>52</v>
      </c>
    </row>
    <row r="49" spans="1:12" ht="12.75" customHeight="1">
      <c r="A49" s="105" t="s">
        <v>92</v>
      </c>
      <c r="B49" s="106">
        <v>59</v>
      </c>
      <c r="C49" s="106" t="s">
        <v>173</v>
      </c>
      <c r="D49" s="108">
        <v>311</v>
      </c>
      <c r="E49" s="106">
        <v>275</v>
      </c>
      <c r="F49" s="118">
        <v>16660</v>
      </c>
      <c r="G49" s="110"/>
      <c r="H49" s="111" t="s">
        <v>22</v>
      </c>
      <c r="I49" s="105" t="s">
        <v>141</v>
      </c>
      <c r="J49" s="106"/>
      <c r="K49" s="105" t="s">
        <v>142</v>
      </c>
      <c r="L49" s="106">
        <v>67</v>
      </c>
    </row>
    <row r="50" spans="1:12" ht="12.75" customHeight="1">
      <c r="A50" s="105" t="s">
        <v>92</v>
      </c>
      <c r="B50" s="106">
        <v>59</v>
      </c>
      <c r="C50" s="106" t="s">
        <v>174</v>
      </c>
      <c r="D50" s="108">
        <v>311</v>
      </c>
      <c r="E50" s="106">
        <v>200</v>
      </c>
      <c r="F50" s="118">
        <v>12100</v>
      </c>
      <c r="G50" s="110"/>
      <c r="H50" s="111" t="s">
        <v>22</v>
      </c>
      <c r="I50" s="105" t="s">
        <v>141</v>
      </c>
      <c r="J50" s="106"/>
      <c r="K50" s="105" t="s">
        <v>142</v>
      </c>
      <c r="L50" s="106">
        <v>52</v>
      </c>
    </row>
    <row r="51" spans="1:12" ht="12.75" customHeight="1">
      <c r="A51" s="238" t="s">
        <v>146</v>
      </c>
      <c r="B51" s="239"/>
      <c r="C51" s="240"/>
      <c r="D51" s="112"/>
      <c r="E51" s="113"/>
      <c r="F51" s="114">
        <f>SUM(F49:F50)</f>
        <v>28760</v>
      </c>
      <c r="G51" s="115"/>
      <c r="H51" s="116"/>
      <c r="I51" s="117"/>
      <c r="J51" s="113"/>
      <c r="K51" s="117"/>
      <c r="L51" s="113"/>
    </row>
    <row r="52" spans="1:12" ht="12.75" customHeight="1">
      <c r="A52" s="181" t="s">
        <v>91</v>
      </c>
      <c r="B52" s="182" t="s">
        <v>91</v>
      </c>
      <c r="C52" s="182" t="s">
        <v>71</v>
      </c>
      <c r="D52" s="183" t="s">
        <v>2</v>
      </c>
      <c r="E52" s="184">
        <f>SUM(E7:E51)</f>
        <v>9749</v>
      </c>
      <c r="F52" s="185">
        <f>F27+F50+F49+F48+F47+F46+F44+F43+F42+F41+F39+F38+F36+F35+F34+F33+F32+F30+F29+F28+F26+F25+F24+F23+F22+F21+F20+F19+F18+F16+F15+F14+F13+F12+F11+F9+F8+F7</f>
        <v>591780</v>
      </c>
      <c r="G52" s="182" t="s">
        <v>2</v>
      </c>
      <c r="H52" s="186" t="s">
        <v>2</v>
      </c>
      <c r="I52" s="182" t="s">
        <v>2</v>
      </c>
      <c r="J52" s="182" t="s">
        <v>2</v>
      </c>
      <c r="K52" s="182" t="s">
        <v>2</v>
      </c>
      <c r="L52" s="182" t="s">
        <v>2</v>
      </c>
    </row>
  </sheetData>
  <mergeCells count="12">
    <mergeCell ref="A40:C40"/>
    <mergeCell ref="A45:C45"/>
    <mergeCell ref="A51:C51"/>
    <mergeCell ref="A10:C10"/>
    <mergeCell ref="A17:C17"/>
    <mergeCell ref="A31:C31"/>
    <mergeCell ref="A37:C37"/>
    <mergeCell ref="B3:L3"/>
    <mergeCell ref="B4:F4"/>
    <mergeCell ref="G4:I4"/>
    <mergeCell ref="A5:A6"/>
    <mergeCell ref="B5:B6"/>
  </mergeCells>
  <printOptions/>
  <pageMargins left="0.43" right="0.35" top="0.27" bottom="0.27" header="0.25" footer="0.2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34">
      <selection activeCell="J40" sqref="J40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3" width="9.421875" style="0" customWidth="1"/>
    <col min="4" max="4" width="6.8515625" style="0" customWidth="1"/>
    <col min="5" max="5" width="8.00390625" style="136" customWidth="1"/>
    <col min="6" max="6" width="10.8515625" style="0" customWidth="1"/>
    <col min="7" max="7" width="10.140625" style="0" customWidth="1"/>
    <col min="8" max="8" width="6.421875" style="0" customWidth="1"/>
    <col min="9" max="9" width="9.28125" style="0" customWidth="1"/>
    <col min="10" max="10" width="7.421875" style="0" customWidth="1"/>
    <col min="11" max="11" width="8.28125" style="0" customWidth="1"/>
    <col min="13" max="13" width="6.57421875" style="0" customWidth="1"/>
  </cols>
  <sheetData>
    <row r="1" spans="1:12" ht="12.75">
      <c r="A1" s="98"/>
      <c r="B1" s="99"/>
      <c r="C1" s="99"/>
      <c r="D1" s="99"/>
      <c r="E1" s="132"/>
      <c r="F1" s="119"/>
      <c r="G1" s="99"/>
      <c r="H1" s="120"/>
      <c r="I1" s="99"/>
      <c r="J1" s="121"/>
      <c r="K1" s="102"/>
      <c r="L1" s="99"/>
    </row>
    <row r="2" spans="1:12" ht="13.5" thickBot="1">
      <c r="A2" s="98"/>
      <c r="B2" s="99"/>
      <c r="C2" s="103"/>
      <c r="D2" s="99"/>
      <c r="E2" s="133"/>
      <c r="F2" s="122"/>
      <c r="G2" s="103"/>
      <c r="H2" s="123"/>
      <c r="I2" s="103"/>
      <c r="J2" s="124"/>
      <c r="K2" s="103"/>
      <c r="L2" s="99"/>
    </row>
    <row r="3" spans="1:12" ht="13.5" thickBot="1">
      <c r="A3" s="98"/>
      <c r="B3" s="125"/>
      <c r="C3" s="125"/>
      <c r="D3" s="125"/>
      <c r="E3" s="125"/>
      <c r="F3" s="244" t="s">
        <v>175</v>
      </c>
      <c r="G3" s="245"/>
      <c r="H3" s="245"/>
      <c r="I3" s="246"/>
      <c r="J3" s="125"/>
      <c r="K3" s="125"/>
      <c r="L3" s="125"/>
    </row>
    <row r="4" spans="1:12" ht="18" customHeight="1">
      <c r="A4" s="126" t="s">
        <v>176</v>
      </c>
      <c r="B4" s="247" t="s">
        <v>177</v>
      </c>
      <c r="C4" s="247"/>
      <c r="D4" s="247"/>
      <c r="E4" s="134"/>
      <c r="F4" s="127"/>
      <c r="G4" s="236" t="s">
        <v>136</v>
      </c>
      <c r="H4" s="236"/>
      <c r="I4" s="236"/>
      <c r="J4" s="124"/>
      <c r="K4" s="103"/>
      <c r="L4" s="103"/>
    </row>
    <row r="5" spans="1:12" ht="12.75">
      <c r="A5" s="248" t="s">
        <v>76</v>
      </c>
      <c r="B5" s="248" t="s">
        <v>137</v>
      </c>
      <c r="C5" s="177" t="s">
        <v>75</v>
      </c>
      <c r="D5" s="177" t="s">
        <v>75</v>
      </c>
      <c r="E5" s="179" t="s">
        <v>75</v>
      </c>
      <c r="F5" s="179" t="s">
        <v>79</v>
      </c>
      <c r="G5" s="177" t="s">
        <v>88</v>
      </c>
      <c r="H5" s="251" t="s">
        <v>8</v>
      </c>
      <c r="I5" s="248" t="s">
        <v>77</v>
      </c>
      <c r="J5" s="254" t="s">
        <v>3</v>
      </c>
      <c r="K5" s="248" t="s">
        <v>138</v>
      </c>
      <c r="L5" s="248" t="s">
        <v>139</v>
      </c>
    </row>
    <row r="6" spans="1:12" ht="12.75">
      <c r="A6" s="249"/>
      <c r="B6" s="249"/>
      <c r="C6" s="248" t="s">
        <v>5</v>
      </c>
      <c r="D6" s="248" t="s">
        <v>6</v>
      </c>
      <c r="E6" s="257" t="s">
        <v>7</v>
      </c>
      <c r="F6" s="257" t="s">
        <v>80</v>
      </c>
      <c r="G6" s="248" t="s">
        <v>89</v>
      </c>
      <c r="H6" s="252"/>
      <c r="I6" s="249"/>
      <c r="J6" s="255"/>
      <c r="K6" s="249"/>
      <c r="L6" s="249"/>
    </row>
    <row r="7" spans="1:12" ht="8.25" customHeight="1">
      <c r="A7" s="250"/>
      <c r="B7" s="250"/>
      <c r="C7" s="250"/>
      <c r="D7" s="250"/>
      <c r="E7" s="258"/>
      <c r="F7" s="258"/>
      <c r="G7" s="250"/>
      <c r="H7" s="253"/>
      <c r="I7" s="250"/>
      <c r="J7" s="256"/>
      <c r="K7" s="250"/>
      <c r="L7" s="250"/>
    </row>
    <row r="8" spans="1:12" ht="12.75" customHeight="1">
      <c r="A8" s="105">
        <v>1</v>
      </c>
      <c r="B8" s="106">
        <v>4</v>
      </c>
      <c r="C8" s="106" t="s">
        <v>178</v>
      </c>
      <c r="D8" s="129">
        <v>24</v>
      </c>
      <c r="E8" s="135">
        <v>100</v>
      </c>
      <c r="F8" s="212">
        <v>6000</v>
      </c>
      <c r="G8" s="110">
        <v>39268</v>
      </c>
      <c r="H8" s="130" t="s">
        <v>22</v>
      </c>
      <c r="I8" s="105" t="s">
        <v>73</v>
      </c>
      <c r="J8" s="131">
        <v>12</v>
      </c>
      <c r="K8" s="105" t="s">
        <v>179</v>
      </c>
      <c r="L8" s="106">
        <v>53</v>
      </c>
    </row>
    <row r="9" spans="1:12" ht="12.75" customHeight="1">
      <c r="A9" s="105">
        <v>1</v>
      </c>
      <c r="B9" s="106">
        <v>7</v>
      </c>
      <c r="C9" s="106" t="s">
        <v>180</v>
      </c>
      <c r="D9" s="129">
        <v>39</v>
      </c>
      <c r="E9" s="135">
        <v>600</v>
      </c>
      <c r="F9" s="212">
        <v>36300</v>
      </c>
      <c r="G9" s="110">
        <v>39268</v>
      </c>
      <c r="H9" s="130" t="s">
        <v>22</v>
      </c>
      <c r="I9" s="105" t="s">
        <v>73</v>
      </c>
      <c r="J9" s="131">
        <v>11.3</v>
      </c>
      <c r="K9" s="105" t="s">
        <v>179</v>
      </c>
      <c r="L9" s="106">
        <v>50</v>
      </c>
    </row>
    <row r="10" spans="1:12" ht="12.75" customHeight="1">
      <c r="A10" s="105">
        <v>1</v>
      </c>
      <c r="B10" s="106">
        <v>7</v>
      </c>
      <c r="C10" s="106" t="s">
        <v>181</v>
      </c>
      <c r="D10" s="241">
        <v>41</v>
      </c>
      <c r="E10" s="135">
        <v>200</v>
      </c>
      <c r="F10" s="212">
        <v>12100</v>
      </c>
      <c r="G10" s="110">
        <v>39268</v>
      </c>
      <c r="H10" s="130" t="s">
        <v>144</v>
      </c>
      <c r="I10" s="105" t="s">
        <v>73</v>
      </c>
      <c r="J10" s="131">
        <v>11.6</v>
      </c>
      <c r="K10" s="105" t="s">
        <v>179</v>
      </c>
      <c r="L10" s="106">
        <v>41</v>
      </c>
    </row>
    <row r="11" spans="1:12" ht="12.75" customHeight="1">
      <c r="A11" s="105">
        <v>1</v>
      </c>
      <c r="B11" s="106">
        <v>7</v>
      </c>
      <c r="C11" s="106" t="s">
        <v>180</v>
      </c>
      <c r="D11" s="242"/>
      <c r="E11" s="135">
        <v>400</v>
      </c>
      <c r="F11" s="212">
        <v>24200</v>
      </c>
      <c r="G11" s="110">
        <v>39268</v>
      </c>
      <c r="H11" s="130" t="s">
        <v>22</v>
      </c>
      <c r="I11" s="105" t="s">
        <v>73</v>
      </c>
      <c r="J11" s="131">
        <v>11.3</v>
      </c>
      <c r="K11" s="105" t="s">
        <v>179</v>
      </c>
      <c r="L11" s="106">
        <v>50</v>
      </c>
    </row>
    <row r="12" spans="1:12" ht="12.75" customHeight="1">
      <c r="A12" s="105">
        <v>1</v>
      </c>
      <c r="B12" s="106">
        <v>7</v>
      </c>
      <c r="C12" s="106" t="s">
        <v>182</v>
      </c>
      <c r="D12" s="241">
        <v>43</v>
      </c>
      <c r="E12" s="135">
        <v>50</v>
      </c>
      <c r="F12" s="212">
        <v>3025</v>
      </c>
      <c r="G12" s="110">
        <v>39268</v>
      </c>
      <c r="H12" s="130">
        <v>5</v>
      </c>
      <c r="I12" s="105" t="s">
        <v>73</v>
      </c>
      <c r="J12" s="131">
        <v>11.5</v>
      </c>
      <c r="K12" s="105" t="s">
        <v>179</v>
      </c>
      <c r="L12" s="106">
        <v>38</v>
      </c>
    </row>
    <row r="13" spans="1:12" ht="12.75" customHeight="1">
      <c r="A13" s="105">
        <v>1</v>
      </c>
      <c r="B13" s="106">
        <v>7</v>
      </c>
      <c r="C13" s="106" t="s">
        <v>167</v>
      </c>
      <c r="D13" s="243"/>
      <c r="E13" s="135">
        <v>500</v>
      </c>
      <c r="F13" s="212">
        <v>30250</v>
      </c>
      <c r="G13" s="110">
        <v>39268</v>
      </c>
      <c r="H13" s="130">
        <v>6</v>
      </c>
      <c r="I13" s="105" t="s">
        <v>73</v>
      </c>
      <c r="J13" s="131">
        <v>11.5</v>
      </c>
      <c r="K13" s="105" t="s">
        <v>179</v>
      </c>
      <c r="L13" s="106">
        <v>61</v>
      </c>
    </row>
    <row r="14" spans="1:12" ht="12.75" customHeight="1">
      <c r="A14" s="105">
        <v>1</v>
      </c>
      <c r="B14" s="106">
        <v>7</v>
      </c>
      <c r="C14" s="106" t="s">
        <v>181</v>
      </c>
      <c r="D14" s="242"/>
      <c r="E14" s="135">
        <v>50</v>
      </c>
      <c r="F14" s="212">
        <v>3025</v>
      </c>
      <c r="G14" s="110">
        <v>39268</v>
      </c>
      <c r="H14" s="130" t="s">
        <v>144</v>
      </c>
      <c r="I14" s="105" t="s">
        <v>73</v>
      </c>
      <c r="J14" s="131">
        <v>11.6</v>
      </c>
      <c r="K14" s="105" t="s">
        <v>179</v>
      </c>
      <c r="L14" s="106">
        <v>41</v>
      </c>
    </row>
    <row r="15" spans="1:12" ht="12.75" customHeight="1">
      <c r="A15" s="105">
        <v>1</v>
      </c>
      <c r="B15" s="106">
        <v>7</v>
      </c>
      <c r="C15" s="106" t="s">
        <v>182</v>
      </c>
      <c r="D15" s="241">
        <v>45</v>
      </c>
      <c r="E15" s="135">
        <v>450</v>
      </c>
      <c r="F15" s="212">
        <v>27225</v>
      </c>
      <c r="G15" s="110">
        <v>39268</v>
      </c>
      <c r="H15" s="130">
        <v>5</v>
      </c>
      <c r="I15" s="105" t="s">
        <v>73</v>
      </c>
      <c r="J15" s="131">
        <v>11.5</v>
      </c>
      <c r="K15" s="105" t="s">
        <v>179</v>
      </c>
      <c r="L15" s="106">
        <v>38</v>
      </c>
    </row>
    <row r="16" spans="1:12" ht="12.75" customHeight="1">
      <c r="A16" s="105">
        <v>1</v>
      </c>
      <c r="B16" s="106">
        <v>7</v>
      </c>
      <c r="C16" s="106" t="s">
        <v>183</v>
      </c>
      <c r="D16" s="242"/>
      <c r="E16" s="135">
        <v>150</v>
      </c>
      <c r="F16" s="212">
        <v>9075</v>
      </c>
      <c r="G16" s="110">
        <v>39268</v>
      </c>
      <c r="H16" s="130" t="s">
        <v>22</v>
      </c>
      <c r="I16" s="105" t="s">
        <v>73</v>
      </c>
      <c r="J16" s="131">
        <v>11.5</v>
      </c>
      <c r="K16" s="105" t="s">
        <v>179</v>
      </c>
      <c r="L16" s="106">
        <v>49</v>
      </c>
    </row>
    <row r="17" spans="1:12" ht="12.75" customHeight="1">
      <c r="A17" s="105">
        <v>1</v>
      </c>
      <c r="B17" s="106">
        <v>7</v>
      </c>
      <c r="C17" s="106" t="s">
        <v>184</v>
      </c>
      <c r="D17" s="241">
        <v>47</v>
      </c>
      <c r="E17" s="135">
        <v>50</v>
      </c>
      <c r="F17" s="212">
        <v>3025</v>
      </c>
      <c r="G17" s="110">
        <v>39268</v>
      </c>
      <c r="H17" s="130">
        <v>6</v>
      </c>
      <c r="I17" s="105" t="s">
        <v>73</v>
      </c>
      <c r="J17" s="131">
        <v>11.4</v>
      </c>
      <c r="K17" s="105" t="s">
        <v>179</v>
      </c>
      <c r="L17" s="106">
        <v>58</v>
      </c>
    </row>
    <row r="18" spans="1:12" ht="12.75" customHeight="1">
      <c r="A18" s="105">
        <v>1</v>
      </c>
      <c r="B18" s="106">
        <v>7</v>
      </c>
      <c r="C18" s="106" t="s">
        <v>183</v>
      </c>
      <c r="D18" s="242"/>
      <c r="E18" s="135">
        <v>550</v>
      </c>
      <c r="F18" s="212">
        <v>33275</v>
      </c>
      <c r="G18" s="110">
        <v>39268</v>
      </c>
      <c r="H18" s="130" t="s">
        <v>22</v>
      </c>
      <c r="I18" s="105" t="s">
        <v>73</v>
      </c>
      <c r="J18" s="131">
        <v>11.5</v>
      </c>
      <c r="K18" s="105" t="s">
        <v>179</v>
      </c>
      <c r="L18" s="106">
        <v>49</v>
      </c>
    </row>
    <row r="19" spans="1:12" ht="12.75" customHeight="1">
      <c r="A19" s="105">
        <v>1</v>
      </c>
      <c r="B19" s="106">
        <v>7</v>
      </c>
      <c r="C19" s="106" t="s">
        <v>183</v>
      </c>
      <c r="D19" s="129">
        <v>49</v>
      </c>
      <c r="E19" s="135">
        <v>300</v>
      </c>
      <c r="F19" s="212">
        <v>18150</v>
      </c>
      <c r="G19" s="110">
        <v>39268</v>
      </c>
      <c r="H19" s="130" t="s">
        <v>22</v>
      </c>
      <c r="I19" s="105" t="s">
        <v>73</v>
      </c>
      <c r="J19" s="131">
        <v>11.5</v>
      </c>
      <c r="K19" s="105" t="s">
        <v>179</v>
      </c>
      <c r="L19" s="106">
        <v>49</v>
      </c>
    </row>
    <row r="20" spans="1:12" ht="12.75" customHeight="1">
      <c r="A20" s="105">
        <v>1</v>
      </c>
      <c r="B20" s="106">
        <v>9</v>
      </c>
      <c r="C20" s="106" t="s">
        <v>103</v>
      </c>
      <c r="D20" s="129">
        <v>57</v>
      </c>
      <c r="E20" s="135">
        <v>400</v>
      </c>
      <c r="F20" s="212">
        <v>24200</v>
      </c>
      <c r="G20" s="110">
        <v>39268</v>
      </c>
      <c r="H20" s="130">
        <v>6</v>
      </c>
      <c r="I20" s="105" t="s">
        <v>73</v>
      </c>
      <c r="J20" s="131">
        <v>10.9</v>
      </c>
      <c r="K20" s="105" t="s">
        <v>179</v>
      </c>
      <c r="L20" s="106">
        <v>61</v>
      </c>
    </row>
    <row r="21" spans="1:12" ht="12.75" customHeight="1">
      <c r="A21" s="105">
        <v>2</v>
      </c>
      <c r="B21" s="106">
        <v>27</v>
      </c>
      <c r="C21" s="106" t="s">
        <v>167</v>
      </c>
      <c r="D21" s="241">
        <v>175</v>
      </c>
      <c r="E21" s="135">
        <v>100</v>
      </c>
      <c r="F21" s="212">
        <v>6050</v>
      </c>
      <c r="G21" s="110">
        <v>39268</v>
      </c>
      <c r="H21" s="130">
        <v>6</v>
      </c>
      <c r="I21" s="105" t="s">
        <v>73</v>
      </c>
      <c r="J21" s="131">
        <v>11.5</v>
      </c>
      <c r="K21" s="105" t="s">
        <v>179</v>
      </c>
      <c r="L21" s="106">
        <v>61</v>
      </c>
    </row>
    <row r="22" spans="1:12" ht="12.75" customHeight="1">
      <c r="A22" s="105">
        <v>2</v>
      </c>
      <c r="B22" s="106">
        <v>27</v>
      </c>
      <c r="C22" s="106" t="s">
        <v>181</v>
      </c>
      <c r="D22" s="242"/>
      <c r="E22" s="135">
        <v>500</v>
      </c>
      <c r="F22" s="212">
        <v>30250</v>
      </c>
      <c r="G22" s="110">
        <v>39268</v>
      </c>
      <c r="H22" s="130" t="s">
        <v>144</v>
      </c>
      <c r="I22" s="105" t="s">
        <v>73</v>
      </c>
      <c r="J22" s="131">
        <v>11.6</v>
      </c>
      <c r="K22" s="105" t="s">
        <v>179</v>
      </c>
      <c r="L22" s="106">
        <v>41</v>
      </c>
    </row>
    <row r="23" spans="1:12" ht="12.75" customHeight="1">
      <c r="A23" s="105">
        <v>2</v>
      </c>
      <c r="B23" s="106">
        <v>27</v>
      </c>
      <c r="C23" s="106" t="s">
        <v>182</v>
      </c>
      <c r="D23" s="241">
        <v>177</v>
      </c>
      <c r="E23" s="135">
        <v>250</v>
      </c>
      <c r="F23" s="212">
        <v>15125</v>
      </c>
      <c r="G23" s="110">
        <v>39268</v>
      </c>
      <c r="H23" s="130">
        <v>5</v>
      </c>
      <c r="I23" s="105" t="s">
        <v>73</v>
      </c>
      <c r="J23" s="131">
        <v>11.5</v>
      </c>
      <c r="K23" s="105" t="s">
        <v>179</v>
      </c>
      <c r="L23" s="106">
        <v>38</v>
      </c>
    </row>
    <row r="24" spans="1:12" ht="12.75" customHeight="1">
      <c r="A24" s="105">
        <v>2</v>
      </c>
      <c r="B24" s="106">
        <v>27</v>
      </c>
      <c r="C24" s="106" t="s">
        <v>182</v>
      </c>
      <c r="D24" s="243"/>
      <c r="E24" s="135">
        <v>100</v>
      </c>
      <c r="F24" s="212">
        <v>6050</v>
      </c>
      <c r="G24" s="110">
        <v>39268</v>
      </c>
      <c r="H24" s="130">
        <v>5</v>
      </c>
      <c r="I24" s="105" t="s">
        <v>73</v>
      </c>
      <c r="J24" s="131">
        <v>11.5</v>
      </c>
      <c r="K24" s="105" t="s">
        <v>179</v>
      </c>
      <c r="L24" s="106">
        <v>38</v>
      </c>
    </row>
    <row r="25" spans="1:12" ht="12.75" customHeight="1">
      <c r="A25" s="105">
        <v>2</v>
      </c>
      <c r="B25" s="106">
        <v>27</v>
      </c>
      <c r="C25" s="106" t="s">
        <v>167</v>
      </c>
      <c r="D25" s="242"/>
      <c r="E25" s="135">
        <v>250</v>
      </c>
      <c r="F25" s="212">
        <v>15125</v>
      </c>
      <c r="G25" s="110">
        <v>39268</v>
      </c>
      <c r="H25" s="130">
        <v>6</v>
      </c>
      <c r="I25" s="105" t="s">
        <v>73</v>
      </c>
      <c r="J25" s="131">
        <v>11.5</v>
      </c>
      <c r="K25" s="105" t="s">
        <v>179</v>
      </c>
      <c r="L25" s="106">
        <v>61</v>
      </c>
    </row>
    <row r="26" spans="1:12" ht="12.75" customHeight="1">
      <c r="A26" s="105">
        <v>2</v>
      </c>
      <c r="B26" s="106">
        <v>27</v>
      </c>
      <c r="C26" s="106" t="s">
        <v>182</v>
      </c>
      <c r="D26" s="241">
        <v>179</v>
      </c>
      <c r="E26" s="135">
        <v>400</v>
      </c>
      <c r="F26" s="212">
        <v>24200</v>
      </c>
      <c r="G26" s="110">
        <v>39268</v>
      </c>
      <c r="H26" s="130">
        <v>5</v>
      </c>
      <c r="I26" s="105" t="s">
        <v>73</v>
      </c>
      <c r="J26" s="131">
        <v>11.5</v>
      </c>
      <c r="K26" s="105" t="s">
        <v>179</v>
      </c>
      <c r="L26" s="106">
        <v>38</v>
      </c>
    </row>
    <row r="27" spans="1:12" ht="12.75" customHeight="1">
      <c r="A27" s="105">
        <v>2</v>
      </c>
      <c r="B27" s="106">
        <v>27</v>
      </c>
      <c r="C27" s="106" t="s">
        <v>167</v>
      </c>
      <c r="D27" s="243"/>
      <c r="E27" s="135">
        <v>150</v>
      </c>
      <c r="F27" s="212">
        <v>9075</v>
      </c>
      <c r="G27" s="110">
        <v>39268</v>
      </c>
      <c r="H27" s="130">
        <v>6</v>
      </c>
      <c r="I27" s="105" t="s">
        <v>73</v>
      </c>
      <c r="J27" s="131">
        <v>11.5</v>
      </c>
      <c r="K27" s="105" t="s">
        <v>179</v>
      </c>
      <c r="L27" s="106">
        <v>61</v>
      </c>
    </row>
    <row r="28" spans="1:12" ht="12.75" customHeight="1">
      <c r="A28" s="105">
        <v>2</v>
      </c>
      <c r="B28" s="106">
        <v>27</v>
      </c>
      <c r="C28" s="106" t="s">
        <v>184</v>
      </c>
      <c r="D28" s="242"/>
      <c r="E28" s="135">
        <v>50</v>
      </c>
      <c r="F28" s="212">
        <v>3025</v>
      </c>
      <c r="G28" s="110">
        <v>39268</v>
      </c>
      <c r="H28" s="130">
        <v>6</v>
      </c>
      <c r="I28" s="105" t="s">
        <v>73</v>
      </c>
      <c r="J28" s="131">
        <v>11.4</v>
      </c>
      <c r="K28" s="105" t="s">
        <v>179</v>
      </c>
      <c r="L28" s="106">
        <v>58</v>
      </c>
    </row>
    <row r="29" spans="1:12" ht="12.75" customHeight="1">
      <c r="A29" s="105">
        <v>2</v>
      </c>
      <c r="B29" s="106">
        <v>29</v>
      </c>
      <c r="C29" s="106" t="s">
        <v>185</v>
      </c>
      <c r="D29" s="129">
        <v>185</v>
      </c>
      <c r="E29" s="135">
        <v>600</v>
      </c>
      <c r="F29" s="212">
        <v>36310</v>
      </c>
      <c r="G29" s="110">
        <v>39268</v>
      </c>
      <c r="H29" s="130">
        <v>6</v>
      </c>
      <c r="I29" s="105" t="s">
        <v>73</v>
      </c>
      <c r="J29" s="131">
        <v>11.6</v>
      </c>
      <c r="K29" s="105" t="s">
        <v>179</v>
      </c>
      <c r="L29" s="106">
        <v>50</v>
      </c>
    </row>
    <row r="30" spans="1:12" ht="12.75" customHeight="1">
      <c r="A30" s="105">
        <v>2</v>
      </c>
      <c r="B30" s="106">
        <v>29</v>
      </c>
      <c r="C30" s="106" t="s">
        <v>185</v>
      </c>
      <c r="D30" s="129">
        <v>187</v>
      </c>
      <c r="E30" s="135">
        <v>400</v>
      </c>
      <c r="F30" s="212">
        <v>24204</v>
      </c>
      <c r="G30" s="110">
        <v>39268</v>
      </c>
      <c r="H30" s="130">
        <v>6</v>
      </c>
      <c r="I30" s="105" t="s">
        <v>73</v>
      </c>
      <c r="J30" s="131">
        <v>11.6</v>
      </c>
      <c r="K30" s="105" t="s">
        <v>179</v>
      </c>
      <c r="L30" s="106">
        <v>50</v>
      </c>
    </row>
    <row r="31" spans="1:12" ht="12.75" customHeight="1">
      <c r="A31" s="105">
        <v>2</v>
      </c>
      <c r="B31" s="106">
        <v>30</v>
      </c>
      <c r="C31" s="106" t="s">
        <v>186</v>
      </c>
      <c r="D31" s="129">
        <v>190</v>
      </c>
      <c r="E31" s="135">
        <v>600</v>
      </c>
      <c r="F31" s="212">
        <v>36300</v>
      </c>
      <c r="G31" s="110">
        <v>39268</v>
      </c>
      <c r="H31" s="130">
        <v>5</v>
      </c>
      <c r="I31" s="105" t="s">
        <v>73</v>
      </c>
      <c r="J31" s="131">
        <v>11.7</v>
      </c>
      <c r="K31" s="105" t="s">
        <v>179</v>
      </c>
      <c r="L31" s="106">
        <v>43</v>
      </c>
    </row>
    <row r="32" spans="1:12" ht="12.75" customHeight="1">
      <c r="A32" s="105">
        <v>2</v>
      </c>
      <c r="B32" s="106">
        <v>30</v>
      </c>
      <c r="C32" s="106" t="s">
        <v>186</v>
      </c>
      <c r="D32" s="129">
        <v>192</v>
      </c>
      <c r="E32" s="135">
        <v>400</v>
      </c>
      <c r="F32" s="212">
        <v>24200</v>
      </c>
      <c r="G32" s="110">
        <v>39268</v>
      </c>
      <c r="H32" s="130">
        <v>5</v>
      </c>
      <c r="I32" s="105" t="s">
        <v>73</v>
      </c>
      <c r="J32" s="131">
        <v>11.7</v>
      </c>
      <c r="K32" s="105" t="s">
        <v>179</v>
      </c>
      <c r="L32" s="106">
        <v>43</v>
      </c>
    </row>
    <row r="33" spans="1:12" ht="12.75" customHeight="1">
      <c r="A33" s="105">
        <v>2</v>
      </c>
      <c r="B33" s="106">
        <v>29</v>
      </c>
      <c r="C33" s="106" t="s">
        <v>187</v>
      </c>
      <c r="D33" s="129">
        <v>195</v>
      </c>
      <c r="E33" s="135">
        <v>500</v>
      </c>
      <c r="F33" s="212">
        <v>30195</v>
      </c>
      <c r="G33" s="110">
        <v>39268</v>
      </c>
      <c r="H33" s="130">
        <v>5</v>
      </c>
      <c r="I33" s="105" t="s">
        <v>73</v>
      </c>
      <c r="J33" s="131">
        <v>11.7</v>
      </c>
      <c r="K33" s="105" t="s">
        <v>179</v>
      </c>
      <c r="L33" s="106">
        <v>29</v>
      </c>
    </row>
    <row r="34" spans="1:12" ht="12.75" customHeight="1">
      <c r="A34" s="105">
        <v>2</v>
      </c>
      <c r="B34" s="106">
        <v>29</v>
      </c>
      <c r="C34" s="106" t="s">
        <v>188</v>
      </c>
      <c r="D34" s="129">
        <v>197</v>
      </c>
      <c r="E34" s="135">
        <v>600</v>
      </c>
      <c r="F34" s="212">
        <v>36222</v>
      </c>
      <c r="G34" s="110">
        <v>39268</v>
      </c>
      <c r="H34" s="130">
        <v>5</v>
      </c>
      <c r="I34" s="105" t="s">
        <v>73</v>
      </c>
      <c r="J34" s="131">
        <v>12.1</v>
      </c>
      <c r="K34" s="105" t="s">
        <v>179</v>
      </c>
      <c r="L34" s="106">
        <v>35</v>
      </c>
    </row>
    <row r="35" spans="1:12" ht="12.75" customHeight="1">
      <c r="A35" s="105">
        <v>2</v>
      </c>
      <c r="B35" s="106">
        <v>31</v>
      </c>
      <c r="C35" s="106" t="s">
        <v>189</v>
      </c>
      <c r="D35" s="129">
        <v>201</v>
      </c>
      <c r="E35" s="135">
        <v>600</v>
      </c>
      <c r="F35" s="212">
        <v>36336</v>
      </c>
      <c r="G35" s="110">
        <v>39268</v>
      </c>
      <c r="H35" s="130">
        <v>5</v>
      </c>
      <c r="I35" s="105" t="s">
        <v>73</v>
      </c>
      <c r="J35" s="131">
        <v>11.6</v>
      </c>
      <c r="K35" s="105" t="s">
        <v>179</v>
      </c>
      <c r="L35" s="106">
        <v>41</v>
      </c>
    </row>
    <row r="36" spans="1:12" ht="12.75" customHeight="1">
      <c r="A36" s="105">
        <v>2</v>
      </c>
      <c r="B36" s="106">
        <v>31</v>
      </c>
      <c r="C36" s="106" t="s">
        <v>189</v>
      </c>
      <c r="D36" s="129">
        <v>203</v>
      </c>
      <c r="E36" s="135">
        <v>400</v>
      </c>
      <c r="F36" s="212">
        <v>24224</v>
      </c>
      <c r="G36" s="110">
        <v>39268</v>
      </c>
      <c r="H36" s="130">
        <v>5</v>
      </c>
      <c r="I36" s="105" t="s">
        <v>73</v>
      </c>
      <c r="J36" s="131">
        <v>11.6</v>
      </c>
      <c r="K36" s="105" t="s">
        <v>179</v>
      </c>
      <c r="L36" s="106">
        <v>41</v>
      </c>
    </row>
    <row r="37" spans="1:12" ht="12.75" customHeight="1">
      <c r="A37" s="105">
        <v>2</v>
      </c>
      <c r="B37" s="106">
        <v>32</v>
      </c>
      <c r="C37" s="106" t="s">
        <v>187</v>
      </c>
      <c r="D37" s="129">
        <v>206</v>
      </c>
      <c r="E37" s="135">
        <v>500</v>
      </c>
      <c r="F37" s="212">
        <v>30195</v>
      </c>
      <c r="G37" s="110">
        <v>39268</v>
      </c>
      <c r="H37" s="130">
        <v>5</v>
      </c>
      <c r="I37" s="105" t="s">
        <v>73</v>
      </c>
      <c r="J37" s="131">
        <v>11.7</v>
      </c>
      <c r="K37" s="105" t="s">
        <v>179</v>
      </c>
      <c r="L37" s="106">
        <v>29</v>
      </c>
    </row>
    <row r="38" spans="1:12" ht="12.75" customHeight="1">
      <c r="A38" s="105">
        <v>2</v>
      </c>
      <c r="B38" s="106">
        <v>32</v>
      </c>
      <c r="C38" s="106" t="s">
        <v>188</v>
      </c>
      <c r="D38" s="129">
        <v>208</v>
      </c>
      <c r="E38" s="135">
        <v>400</v>
      </c>
      <c r="F38" s="212">
        <v>24150</v>
      </c>
      <c r="G38" s="110">
        <v>39268</v>
      </c>
      <c r="H38" s="130">
        <v>5</v>
      </c>
      <c r="I38" s="105" t="s">
        <v>73</v>
      </c>
      <c r="J38" s="131">
        <v>12.1</v>
      </c>
      <c r="K38" s="105" t="s">
        <v>179</v>
      </c>
      <c r="L38" s="106">
        <v>35</v>
      </c>
    </row>
    <row r="39" spans="1:12" ht="12.75" customHeight="1">
      <c r="A39" s="105">
        <v>2</v>
      </c>
      <c r="B39" s="106">
        <v>33</v>
      </c>
      <c r="C39" s="106" t="s">
        <v>190</v>
      </c>
      <c r="D39" s="129">
        <v>217</v>
      </c>
      <c r="E39" s="135">
        <v>200</v>
      </c>
      <c r="F39" s="212">
        <v>12090</v>
      </c>
      <c r="G39" s="110">
        <v>39268</v>
      </c>
      <c r="H39" s="130">
        <v>5</v>
      </c>
      <c r="I39" s="105" t="s">
        <v>73</v>
      </c>
      <c r="J39" s="131">
        <v>12</v>
      </c>
      <c r="K39" s="105" t="s">
        <v>179</v>
      </c>
      <c r="L39" s="106">
        <v>37</v>
      </c>
    </row>
    <row r="40" spans="1:12" ht="12.75" customHeight="1">
      <c r="A40" s="105">
        <v>2</v>
      </c>
      <c r="B40" s="106">
        <v>37</v>
      </c>
      <c r="C40" s="106" t="s">
        <v>191</v>
      </c>
      <c r="D40" s="129">
        <v>241</v>
      </c>
      <c r="E40" s="135">
        <v>600</v>
      </c>
      <c r="F40" s="212">
        <v>36300</v>
      </c>
      <c r="G40" s="110">
        <v>39268</v>
      </c>
      <c r="H40" s="130">
        <v>5</v>
      </c>
      <c r="I40" s="105" t="s">
        <v>73</v>
      </c>
      <c r="J40" s="131"/>
      <c r="K40" s="105" t="s">
        <v>179</v>
      </c>
      <c r="L40" s="106">
        <v>58</v>
      </c>
    </row>
    <row r="41" spans="1:12" ht="12.75" customHeight="1">
      <c r="A41" s="105">
        <v>2</v>
      </c>
      <c r="B41" s="106">
        <v>38</v>
      </c>
      <c r="C41" s="106" t="s">
        <v>191</v>
      </c>
      <c r="D41" s="241">
        <v>242</v>
      </c>
      <c r="E41" s="135">
        <v>200</v>
      </c>
      <c r="F41" s="212">
        <v>12100</v>
      </c>
      <c r="G41" s="110">
        <v>39268</v>
      </c>
      <c r="H41" s="130">
        <v>5</v>
      </c>
      <c r="I41" s="105" t="s">
        <v>73</v>
      </c>
      <c r="J41" s="131"/>
      <c r="K41" s="105" t="s">
        <v>179</v>
      </c>
      <c r="L41" s="106">
        <v>58</v>
      </c>
    </row>
    <row r="42" spans="1:12" ht="12.75" customHeight="1">
      <c r="A42" s="105">
        <v>2</v>
      </c>
      <c r="B42" s="106">
        <v>38</v>
      </c>
      <c r="C42" s="106" t="s">
        <v>149</v>
      </c>
      <c r="D42" s="242"/>
      <c r="E42" s="135">
        <v>400</v>
      </c>
      <c r="F42" s="212">
        <v>24200</v>
      </c>
      <c r="G42" s="110">
        <v>39268</v>
      </c>
      <c r="H42" s="130">
        <v>6</v>
      </c>
      <c r="I42" s="105" t="s">
        <v>73</v>
      </c>
      <c r="J42" s="131"/>
      <c r="K42" s="105" t="s">
        <v>179</v>
      </c>
      <c r="L42" s="106">
        <v>58</v>
      </c>
    </row>
    <row r="43" spans="1:12" ht="12.75" customHeight="1">
      <c r="A43" s="105">
        <v>2</v>
      </c>
      <c r="B43" s="106">
        <v>37</v>
      </c>
      <c r="C43" s="106" t="s">
        <v>149</v>
      </c>
      <c r="D43" s="129">
        <v>243</v>
      </c>
      <c r="E43" s="135">
        <v>600</v>
      </c>
      <c r="F43" s="212">
        <v>36300</v>
      </c>
      <c r="G43" s="110">
        <v>39268</v>
      </c>
      <c r="H43" s="130">
        <v>6</v>
      </c>
      <c r="I43" s="105" t="s">
        <v>73</v>
      </c>
      <c r="J43" s="131"/>
      <c r="K43" s="105" t="s">
        <v>179</v>
      </c>
      <c r="L43" s="106">
        <v>58</v>
      </c>
    </row>
    <row r="44" spans="1:12" ht="12.75" customHeight="1">
      <c r="A44" s="105">
        <v>2</v>
      </c>
      <c r="B44" s="106">
        <v>39</v>
      </c>
      <c r="C44" s="106" t="s">
        <v>191</v>
      </c>
      <c r="D44" s="129">
        <v>261</v>
      </c>
      <c r="E44" s="135">
        <v>200</v>
      </c>
      <c r="F44" s="212">
        <v>12100</v>
      </c>
      <c r="G44" s="110">
        <v>39268</v>
      </c>
      <c r="H44" s="130">
        <v>5</v>
      </c>
      <c r="I44" s="105" t="s">
        <v>73</v>
      </c>
      <c r="J44" s="131"/>
      <c r="K44" s="105" t="s">
        <v>179</v>
      </c>
      <c r="L44" s="106">
        <v>58</v>
      </c>
    </row>
    <row r="45" spans="1:12" ht="12.75" customHeight="1">
      <c r="A45" s="105">
        <v>2</v>
      </c>
      <c r="B45" s="106">
        <v>47</v>
      </c>
      <c r="C45" s="106" t="s">
        <v>192</v>
      </c>
      <c r="D45" s="129">
        <v>313</v>
      </c>
      <c r="E45" s="135">
        <v>107</v>
      </c>
      <c r="F45" s="212">
        <v>6041</v>
      </c>
      <c r="G45" s="110">
        <v>39268</v>
      </c>
      <c r="H45" s="130">
        <v>6</v>
      </c>
      <c r="I45" s="105" t="s">
        <v>73</v>
      </c>
      <c r="J45" s="131"/>
      <c r="K45" s="105" t="s">
        <v>179</v>
      </c>
      <c r="L45" s="106">
        <v>86</v>
      </c>
    </row>
    <row r="46" spans="1:12" ht="12.75" customHeight="1">
      <c r="A46" s="105">
        <v>3</v>
      </c>
      <c r="B46" s="106">
        <v>52</v>
      </c>
      <c r="C46" s="106" t="s">
        <v>193</v>
      </c>
      <c r="D46" s="241">
        <v>344</v>
      </c>
      <c r="E46" s="135">
        <v>49</v>
      </c>
      <c r="F46" s="212">
        <v>2768</v>
      </c>
      <c r="G46" s="110">
        <v>39268</v>
      </c>
      <c r="H46" s="130">
        <v>6</v>
      </c>
      <c r="I46" s="105" t="s">
        <v>73</v>
      </c>
      <c r="J46" s="202"/>
      <c r="K46" s="200" t="s">
        <v>179</v>
      </c>
      <c r="L46" s="199">
        <v>86</v>
      </c>
    </row>
    <row r="47" spans="1:13" ht="12.75" customHeight="1">
      <c r="A47" s="105">
        <v>3</v>
      </c>
      <c r="B47" s="106">
        <v>52</v>
      </c>
      <c r="C47" s="106" t="s">
        <v>194</v>
      </c>
      <c r="D47" s="242"/>
      <c r="E47" s="135">
        <v>36</v>
      </c>
      <c r="F47" s="212">
        <v>2033</v>
      </c>
      <c r="G47" s="110">
        <v>39268</v>
      </c>
      <c r="H47" s="130">
        <v>6</v>
      </c>
      <c r="I47" s="197" t="s">
        <v>73</v>
      </c>
      <c r="J47" s="105"/>
      <c r="K47" s="105" t="s">
        <v>179</v>
      </c>
      <c r="L47" s="105"/>
      <c r="M47" s="194"/>
    </row>
    <row r="48" spans="1:12" ht="12.75" customHeight="1">
      <c r="A48" s="105">
        <v>3</v>
      </c>
      <c r="B48" s="106">
        <v>53</v>
      </c>
      <c r="C48" s="106" t="s">
        <v>195</v>
      </c>
      <c r="D48" s="241">
        <v>345</v>
      </c>
      <c r="E48" s="135">
        <v>38</v>
      </c>
      <c r="F48" s="212">
        <v>2146</v>
      </c>
      <c r="G48" s="110">
        <v>39268</v>
      </c>
      <c r="H48" s="130">
        <v>6</v>
      </c>
      <c r="I48" s="105" t="s">
        <v>73</v>
      </c>
      <c r="J48" s="203"/>
      <c r="K48" s="170" t="s">
        <v>179</v>
      </c>
      <c r="L48" s="171">
        <v>80</v>
      </c>
    </row>
    <row r="49" spans="1:12" ht="12.75" customHeight="1">
      <c r="A49" s="105">
        <v>3</v>
      </c>
      <c r="B49" s="106">
        <v>53</v>
      </c>
      <c r="C49" s="106" t="s">
        <v>194</v>
      </c>
      <c r="D49" s="242"/>
      <c r="E49" s="135">
        <v>68</v>
      </c>
      <c r="F49" s="212">
        <v>3840</v>
      </c>
      <c r="G49" s="110">
        <v>39268</v>
      </c>
      <c r="H49" s="130">
        <v>6</v>
      </c>
      <c r="I49" s="105" t="s">
        <v>73</v>
      </c>
      <c r="J49" s="131"/>
      <c r="K49" s="105" t="s">
        <v>179</v>
      </c>
      <c r="L49" s="106">
        <v>82</v>
      </c>
    </row>
    <row r="50" spans="1:12" ht="12.75" customHeight="1">
      <c r="A50" s="105">
        <v>3</v>
      </c>
      <c r="B50" s="106">
        <v>53</v>
      </c>
      <c r="C50" s="106" t="s">
        <v>195</v>
      </c>
      <c r="D50" s="129">
        <v>347</v>
      </c>
      <c r="E50" s="135">
        <v>200</v>
      </c>
      <c r="F50" s="212">
        <v>11292</v>
      </c>
      <c r="G50" s="110">
        <v>39268</v>
      </c>
      <c r="H50" s="130">
        <v>6</v>
      </c>
      <c r="I50" s="105" t="s">
        <v>73</v>
      </c>
      <c r="J50" s="131"/>
      <c r="K50" s="105" t="s">
        <v>179</v>
      </c>
      <c r="L50" s="106">
        <v>80</v>
      </c>
    </row>
    <row r="51" spans="1:12" ht="12.75" customHeight="1">
      <c r="A51" s="105">
        <v>3</v>
      </c>
      <c r="B51" s="106">
        <v>53</v>
      </c>
      <c r="C51" s="106" t="s">
        <v>195</v>
      </c>
      <c r="D51" s="129">
        <v>349</v>
      </c>
      <c r="E51" s="135">
        <v>200</v>
      </c>
      <c r="F51" s="212">
        <v>11292</v>
      </c>
      <c r="G51" s="110">
        <v>39268</v>
      </c>
      <c r="H51" s="130">
        <v>6</v>
      </c>
      <c r="I51" s="105" t="s">
        <v>73</v>
      </c>
      <c r="J51" s="131"/>
      <c r="K51" s="105" t="s">
        <v>179</v>
      </c>
      <c r="L51" s="106">
        <v>80</v>
      </c>
    </row>
    <row r="52" spans="1:12" ht="12.75" customHeight="1">
      <c r="A52" s="105">
        <v>3</v>
      </c>
      <c r="B52" s="106">
        <v>56</v>
      </c>
      <c r="C52" s="106" t="s">
        <v>103</v>
      </c>
      <c r="D52" s="129">
        <v>372</v>
      </c>
      <c r="E52" s="135">
        <v>100</v>
      </c>
      <c r="F52" s="212">
        <v>6050</v>
      </c>
      <c r="G52" s="110">
        <v>39268</v>
      </c>
      <c r="H52" s="130">
        <v>6</v>
      </c>
      <c r="I52" s="105" t="s">
        <v>73</v>
      </c>
      <c r="J52" s="131">
        <v>10.9</v>
      </c>
      <c r="K52" s="105" t="s">
        <v>179</v>
      </c>
      <c r="L52" s="106">
        <v>61</v>
      </c>
    </row>
    <row r="53" spans="1:12" ht="12.75">
      <c r="A53" s="105">
        <v>5</v>
      </c>
      <c r="B53" s="106">
        <v>101</v>
      </c>
      <c r="C53" s="106" t="s">
        <v>196</v>
      </c>
      <c r="D53" s="241">
        <v>669</v>
      </c>
      <c r="E53" s="135">
        <v>300</v>
      </c>
      <c r="F53" s="212">
        <v>18100</v>
      </c>
      <c r="G53" s="110">
        <v>39268</v>
      </c>
      <c r="H53" s="130">
        <v>5</v>
      </c>
      <c r="I53" s="105" t="s">
        <v>73</v>
      </c>
      <c r="J53" s="131"/>
      <c r="K53" s="105" t="s">
        <v>179</v>
      </c>
      <c r="L53" s="106">
        <v>41</v>
      </c>
    </row>
    <row r="54" spans="1:12" ht="12.75">
      <c r="A54" s="105">
        <v>5</v>
      </c>
      <c r="B54" s="106">
        <v>101</v>
      </c>
      <c r="C54" s="106" t="s">
        <v>197</v>
      </c>
      <c r="D54" s="242"/>
      <c r="E54" s="135">
        <v>300</v>
      </c>
      <c r="F54" s="212">
        <v>18150</v>
      </c>
      <c r="G54" s="110">
        <v>39268</v>
      </c>
      <c r="H54" s="130">
        <v>6</v>
      </c>
      <c r="I54" s="105" t="s">
        <v>73</v>
      </c>
      <c r="J54" s="131"/>
      <c r="K54" s="105" t="s">
        <v>179</v>
      </c>
      <c r="L54" s="106">
        <v>68</v>
      </c>
    </row>
    <row r="55" spans="1:12" ht="12.75">
      <c r="A55" s="105">
        <v>5</v>
      </c>
      <c r="B55" s="106">
        <v>106</v>
      </c>
      <c r="C55" s="106" t="s">
        <v>198</v>
      </c>
      <c r="D55" s="241">
        <v>698</v>
      </c>
      <c r="E55" s="135">
        <v>184</v>
      </c>
      <c r="F55" s="212">
        <v>12879</v>
      </c>
      <c r="G55" s="110">
        <v>39268</v>
      </c>
      <c r="H55" s="130">
        <v>6</v>
      </c>
      <c r="I55" s="105" t="s">
        <v>73</v>
      </c>
      <c r="J55" s="131"/>
      <c r="K55" s="105" t="s">
        <v>179</v>
      </c>
      <c r="L55" s="106">
        <v>66</v>
      </c>
    </row>
    <row r="56" spans="1:12" ht="12.75">
      <c r="A56" s="105">
        <v>5</v>
      </c>
      <c r="B56" s="106">
        <v>106</v>
      </c>
      <c r="C56" s="106" t="s">
        <v>192</v>
      </c>
      <c r="D56" s="242"/>
      <c r="E56" s="135">
        <v>61</v>
      </c>
      <c r="F56" s="212">
        <v>3445</v>
      </c>
      <c r="G56" s="110">
        <v>39268</v>
      </c>
      <c r="H56" s="130">
        <v>6</v>
      </c>
      <c r="I56" s="105" t="s">
        <v>73</v>
      </c>
      <c r="J56" s="131"/>
      <c r="K56" s="105" t="s">
        <v>179</v>
      </c>
      <c r="L56" s="106">
        <v>86</v>
      </c>
    </row>
    <row r="57" spans="1:12" ht="12.75">
      <c r="A57" s="105">
        <v>5</v>
      </c>
      <c r="B57" s="106">
        <v>106</v>
      </c>
      <c r="C57" s="106" t="s">
        <v>198</v>
      </c>
      <c r="D57" s="129">
        <v>700</v>
      </c>
      <c r="E57" s="135">
        <v>500</v>
      </c>
      <c r="F57" s="212">
        <v>34995</v>
      </c>
      <c r="G57" s="110">
        <v>39268</v>
      </c>
      <c r="H57" s="130">
        <v>6</v>
      </c>
      <c r="I57" s="105" t="s">
        <v>73</v>
      </c>
      <c r="J57" s="131"/>
      <c r="K57" s="105" t="s">
        <v>179</v>
      </c>
      <c r="L57" s="106">
        <v>66</v>
      </c>
    </row>
    <row r="58" spans="1:12" ht="12.75">
      <c r="A58" s="105">
        <v>6</v>
      </c>
      <c r="B58" s="106">
        <v>127</v>
      </c>
      <c r="C58" s="106" t="s">
        <v>197</v>
      </c>
      <c r="D58" s="129">
        <v>847</v>
      </c>
      <c r="E58" s="135">
        <v>100</v>
      </c>
      <c r="F58" s="212">
        <v>6050</v>
      </c>
      <c r="G58" s="110">
        <v>39268</v>
      </c>
      <c r="H58" s="130">
        <v>6</v>
      </c>
      <c r="I58" s="105" t="s">
        <v>73</v>
      </c>
      <c r="J58" s="131"/>
      <c r="K58" s="105" t="s">
        <v>179</v>
      </c>
      <c r="L58" s="106">
        <v>68</v>
      </c>
    </row>
    <row r="59" spans="1:12" ht="17.25" customHeight="1">
      <c r="A59" s="187" t="s">
        <v>91</v>
      </c>
      <c r="B59" s="188" t="s">
        <v>91</v>
      </c>
      <c r="C59" s="188" t="s">
        <v>71</v>
      </c>
      <c r="D59" s="188" t="s">
        <v>2</v>
      </c>
      <c r="E59" s="189">
        <f>SUM(E8:E58)</f>
        <v>15043</v>
      </c>
      <c r="F59" s="190">
        <f>SUM(F8:F58)</f>
        <v>913257</v>
      </c>
      <c r="G59" s="188" t="s">
        <v>2</v>
      </c>
      <c r="H59" s="191" t="s">
        <v>2</v>
      </c>
      <c r="I59" s="188" t="s">
        <v>2</v>
      </c>
      <c r="J59" s="192" t="s">
        <v>2</v>
      </c>
      <c r="K59" s="188" t="s">
        <v>2</v>
      </c>
      <c r="L59" s="188" t="s">
        <v>2</v>
      </c>
    </row>
  </sheetData>
  <mergeCells count="27">
    <mergeCell ref="J5:J7"/>
    <mergeCell ref="K5:K7"/>
    <mergeCell ref="L5:L7"/>
    <mergeCell ref="C6:C7"/>
    <mergeCell ref="D6:D7"/>
    <mergeCell ref="E6:E7"/>
    <mergeCell ref="F6:F7"/>
    <mergeCell ref="G6:G7"/>
    <mergeCell ref="F3:I3"/>
    <mergeCell ref="B4:D4"/>
    <mergeCell ref="G4:I4"/>
    <mergeCell ref="A5:A7"/>
    <mergeCell ref="B5:B7"/>
    <mergeCell ref="H5:H7"/>
    <mergeCell ref="I5:I7"/>
    <mergeCell ref="D10:D11"/>
    <mergeCell ref="D12:D14"/>
    <mergeCell ref="D15:D16"/>
    <mergeCell ref="D17:D18"/>
    <mergeCell ref="D21:D22"/>
    <mergeCell ref="D23:D25"/>
    <mergeCell ref="D26:D28"/>
    <mergeCell ref="D41:D42"/>
    <mergeCell ref="D46:D47"/>
    <mergeCell ref="D48:D49"/>
    <mergeCell ref="D53:D54"/>
    <mergeCell ref="D55:D56"/>
  </mergeCells>
  <printOptions/>
  <pageMargins left="0.36" right="0.37" top="0.39" bottom="0.73" header="0.3" footer="0.49212598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22">
      <selection activeCell="H26" sqref="H26"/>
    </sheetView>
  </sheetViews>
  <sheetFormatPr defaultColWidth="9.140625" defaultRowHeight="12.75"/>
  <cols>
    <col min="1" max="1" width="5.7109375" style="0" customWidth="1"/>
    <col min="2" max="2" width="5.57421875" style="0" customWidth="1"/>
    <col min="3" max="3" width="9.421875" style="0" customWidth="1"/>
    <col min="4" max="4" width="6.8515625" style="0" customWidth="1"/>
    <col min="5" max="5" width="8.00390625" style="0" customWidth="1"/>
    <col min="6" max="6" width="9.8515625" style="0" customWidth="1"/>
    <col min="7" max="7" width="10.140625" style="0" customWidth="1"/>
    <col min="8" max="8" width="6.8515625" style="0" customWidth="1"/>
    <col min="9" max="9" width="8.140625" style="0" customWidth="1"/>
    <col min="10" max="10" width="7.421875" style="0" customWidth="1"/>
    <col min="11" max="11" width="6.28125" style="0" customWidth="1"/>
    <col min="12" max="12" width="6.7109375" style="0" customWidth="1"/>
    <col min="13" max="13" width="6.57421875" style="0" customWidth="1"/>
  </cols>
  <sheetData>
    <row r="1" spans="1:12" ht="12.75">
      <c r="A1" s="98"/>
      <c r="B1" s="99"/>
      <c r="C1" s="99"/>
      <c r="D1" s="99"/>
      <c r="E1" s="99"/>
      <c r="F1" s="137"/>
      <c r="G1" s="99"/>
      <c r="H1" s="99"/>
      <c r="I1" s="99"/>
      <c r="J1" s="99"/>
      <c r="K1" s="102"/>
      <c r="L1" s="99"/>
    </row>
    <row r="2" spans="1:12" ht="12.75">
      <c r="A2" s="98"/>
      <c r="B2" s="99"/>
      <c r="C2" s="103"/>
      <c r="D2" s="99"/>
      <c r="E2" s="103"/>
      <c r="F2" s="138"/>
      <c r="G2" s="103"/>
      <c r="H2" s="103"/>
      <c r="I2" s="103"/>
      <c r="J2" s="103"/>
      <c r="K2" s="103"/>
      <c r="L2" s="99"/>
    </row>
    <row r="3" spans="1:12" ht="12.75">
      <c r="A3" s="98"/>
      <c r="B3" s="259" t="s">
        <v>199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1:12" ht="12.75">
      <c r="A4" s="247" t="s">
        <v>200</v>
      </c>
      <c r="B4" s="247"/>
      <c r="C4" s="247"/>
      <c r="D4" s="247"/>
      <c r="E4" s="247"/>
      <c r="F4" s="247"/>
      <c r="G4" s="128" t="s">
        <v>201</v>
      </c>
      <c r="H4" s="139"/>
      <c r="I4" s="139"/>
      <c r="J4" s="103"/>
      <c r="K4" s="103"/>
      <c r="L4" s="103"/>
    </row>
    <row r="5" spans="1:12" ht="12.75">
      <c r="A5" s="237" t="s">
        <v>76</v>
      </c>
      <c r="B5" s="237" t="s">
        <v>137</v>
      </c>
      <c r="C5" s="177" t="s">
        <v>75</v>
      </c>
      <c r="D5" s="177" t="s">
        <v>75</v>
      </c>
      <c r="E5" s="177" t="s">
        <v>75</v>
      </c>
      <c r="F5" s="177" t="s">
        <v>79</v>
      </c>
      <c r="G5" s="177" t="s">
        <v>88</v>
      </c>
      <c r="H5" s="248" t="s">
        <v>8</v>
      </c>
      <c r="I5" s="248" t="s">
        <v>77</v>
      </c>
      <c r="J5" s="248" t="s">
        <v>3</v>
      </c>
      <c r="K5" s="248" t="s">
        <v>4</v>
      </c>
      <c r="L5" s="248" t="s">
        <v>130</v>
      </c>
    </row>
    <row r="6" spans="1:12" ht="12.75">
      <c r="A6" s="237"/>
      <c r="B6" s="237"/>
      <c r="C6" s="177" t="s">
        <v>5</v>
      </c>
      <c r="D6" s="177" t="s">
        <v>6</v>
      </c>
      <c r="E6" s="177" t="s">
        <v>7</v>
      </c>
      <c r="F6" s="177" t="s">
        <v>80</v>
      </c>
      <c r="G6" s="177" t="s">
        <v>89</v>
      </c>
      <c r="H6" s="250"/>
      <c r="I6" s="250"/>
      <c r="J6" s="250"/>
      <c r="K6" s="250"/>
      <c r="L6" s="250"/>
    </row>
    <row r="7" spans="1:12" ht="12.75" customHeight="1">
      <c r="A7" s="105" t="s">
        <v>150</v>
      </c>
      <c r="B7" s="111" t="s">
        <v>202</v>
      </c>
      <c r="C7" s="106" t="s">
        <v>203</v>
      </c>
      <c r="D7" s="106">
        <v>42</v>
      </c>
      <c r="E7" s="106">
        <v>100</v>
      </c>
      <c r="F7" s="118">
        <v>6070</v>
      </c>
      <c r="G7" s="110">
        <v>37952</v>
      </c>
      <c r="H7" s="111" t="s">
        <v>144</v>
      </c>
      <c r="I7" s="105" t="s">
        <v>204</v>
      </c>
      <c r="J7" s="111" t="s">
        <v>205</v>
      </c>
      <c r="K7" s="105" t="s">
        <v>206</v>
      </c>
      <c r="L7" s="106">
        <v>31</v>
      </c>
    </row>
    <row r="8" spans="1:12" ht="12.75" customHeight="1">
      <c r="A8" s="105" t="s">
        <v>150</v>
      </c>
      <c r="B8" s="111" t="s">
        <v>202</v>
      </c>
      <c r="C8" s="106" t="s">
        <v>207</v>
      </c>
      <c r="D8" s="106">
        <v>42</v>
      </c>
      <c r="E8" s="106">
        <v>100</v>
      </c>
      <c r="F8" s="118">
        <v>6075</v>
      </c>
      <c r="G8" s="110">
        <v>37950</v>
      </c>
      <c r="H8" s="111" t="s">
        <v>144</v>
      </c>
      <c r="I8" s="105" t="s">
        <v>204</v>
      </c>
      <c r="J8" s="111" t="s">
        <v>208</v>
      </c>
      <c r="K8" s="105" t="s">
        <v>206</v>
      </c>
      <c r="L8" s="106">
        <v>32</v>
      </c>
    </row>
    <row r="9" spans="1:12" ht="12.75" customHeight="1">
      <c r="A9" s="105" t="s">
        <v>150</v>
      </c>
      <c r="B9" s="111" t="s">
        <v>202</v>
      </c>
      <c r="C9" s="106" t="s">
        <v>209</v>
      </c>
      <c r="D9" s="106">
        <v>42</v>
      </c>
      <c r="E9" s="106">
        <v>450</v>
      </c>
      <c r="F9" s="118">
        <v>27285</v>
      </c>
      <c r="G9" s="110">
        <v>37951</v>
      </c>
      <c r="H9" s="111" t="s">
        <v>144</v>
      </c>
      <c r="I9" s="105" t="s">
        <v>204</v>
      </c>
      <c r="J9" s="111" t="s">
        <v>210</v>
      </c>
      <c r="K9" s="105" t="s">
        <v>206</v>
      </c>
      <c r="L9" s="106">
        <v>38</v>
      </c>
    </row>
    <row r="10" spans="1:12" ht="12.75" customHeight="1">
      <c r="A10" s="105" t="s">
        <v>156</v>
      </c>
      <c r="B10" s="111" t="s">
        <v>211</v>
      </c>
      <c r="C10" s="106" t="s">
        <v>187</v>
      </c>
      <c r="D10" s="106">
        <v>47</v>
      </c>
      <c r="E10" s="106">
        <v>200</v>
      </c>
      <c r="F10" s="118">
        <v>12030</v>
      </c>
      <c r="G10" s="110"/>
      <c r="H10" s="111" t="s">
        <v>153</v>
      </c>
      <c r="I10" s="105" t="s">
        <v>204</v>
      </c>
      <c r="J10" s="111" t="s">
        <v>212</v>
      </c>
      <c r="K10" s="105" t="s">
        <v>206</v>
      </c>
      <c r="L10" s="106">
        <v>18</v>
      </c>
    </row>
    <row r="11" spans="1:12" ht="12.75" customHeight="1">
      <c r="A11" s="105" t="s">
        <v>156</v>
      </c>
      <c r="B11" s="111" t="s">
        <v>211</v>
      </c>
      <c r="C11" s="106" t="s">
        <v>213</v>
      </c>
      <c r="D11" s="106">
        <v>47</v>
      </c>
      <c r="E11" s="106">
        <v>150</v>
      </c>
      <c r="F11" s="118">
        <v>9135</v>
      </c>
      <c r="G11" s="110">
        <v>37938</v>
      </c>
      <c r="H11" s="111" t="s">
        <v>144</v>
      </c>
      <c r="I11" s="105" t="s">
        <v>204</v>
      </c>
      <c r="J11" s="111" t="s">
        <v>214</v>
      </c>
      <c r="K11" s="105" t="s">
        <v>206</v>
      </c>
      <c r="L11" s="106">
        <v>47</v>
      </c>
    </row>
    <row r="12" spans="1:12" ht="12.75" customHeight="1">
      <c r="A12" s="105" t="s">
        <v>156</v>
      </c>
      <c r="B12" s="111" t="s">
        <v>211</v>
      </c>
      <c r="C12" s="106" t="s">
        <v>215</v>
      </c>
      <c r="D12" s="106">
        <v>47</v>
      </c>
      <c r="E12" s="106">
        <v>200</v>
      </c>
      <c r="F12" s="118">
        <v>12130</v>
      </c>
      <c r="G12" s="110">
        <v>37942</v>
      </c>
      <c r="H12" s="111" t="s">
        <v>144</v>
      </c>
      <c r="I12" s="105" t="s">
        <v>204</v>
      </c>
      <c r="J12" s="111" t="s">
        <v>216</v>
      </c>
      <c r="K12" s="105" t="s">
        <v>206</v>
      </c>
      <c r="L12" s="106">
        <v>35</v>
      </c>
    </row>
    <row r="13" spans="1:12" ht="12.75" customHeight="1">
      <c r="A13" s="105" t="s">
        <v>156</v>
      </c>
      <c r="B13" s="111" t="s">
        <v>211</v>
      </c>
      <c r="C13" s="106" t="s">
        <v>217</v>
      </c>
      <c r="D13" s="106">
        <v>47</v>
      </c>
      <c r="E13" s="106">
        <v>200</v>
      </c>
      <c r="F13" s="118">
        <v>12000</v>
      </c>
      <c r="G13" s="110">
        <v>37943</v>
      </c>
      <c r="H13" s="111" t="s">
        <v>218</v>
      </c>
      <c r="I13" s="105" t="s">
        <v>204</v>
      </c>
      <c r="J13" s="111" t="s">
        <v>212</v>
      </c>
      <c r="K13" s="105" t="s">
        <v>206</v>
      </c>
      <c r="L13" s="106">
        <v>139</v>
      </c>
    </row>
    <row r="14" spans="1:12" ht="12.75" customHeight="1">
      <c r="A14" s="105" t="s">
        <v>156</v>
      </c>
      <c r="B14" s="111" t="s">
        <v>211</v>
      </c>
      <c r="C14" s="106" t="s">
        <v>217</v>
      </c>
      <c r="D14" s="106">
        <v>50</v>
      </c>
      <c r="E14" s="106">
        <v>800</v>
      </c>
      <c r="F14" s="118">
        <v>48000</v>
      </c>
      <c r="G14" s="110">
        <v>37943</v>
      </c>
      <c r="H14" s="111" t="s">
        <v>218</v>
      </c>
      <c r="I14" s="105" t="s">
        <v>204</v>
      </c>
      <c r="J14" s="111" t="s">
        <v>212</v>
      </c>
      <c r="K14" s="105" t="s">
        <v>206</v>
      </c>
      <c r="L14" s="106">
        <v>139</v>
      </c>
    </row>
    <row r="15" spans="1:12" ht="12.75" customHeight="1">
      <c r="A15" s="105" t="s">
        <v>156</v>
      </c>
      <c r="B15" s="111" t="s">
        <v>211</v>
      </c>
      <c r="C15" s="106" t="s">
        <v>219</v>
      </c>
      <c r="D15" s="106">
        <v>53</v>
      </c>
      <c r="E15" s="106">
        <v>150</v>
      </c>
      <c r="F15" s="118">
        <v>9060</v>
      </c>
      <c r="G15" s="110">
        <v>37888</v>
      </c>
      <c r="H15" s="111" t="s">
        <v>144</v>
      </c>
      <c r="I15" s="105" t="s">
        <v>204</v>
      </c>
      <c r="J15" s="111" t="s">
        <v>212</v>
      </c>
      <c r="K15" s="105" t="s">
        <v>206</v>
      </c>
      <c r="L15" s="106">
        <v>46</v>
      </c>
    </row>
    <row r="16" spans="1:12" ht="12.75" customHeight="1">
      <c r="A16" s="105" t="s">
        <v>156</v>
      </c>
      <c r="B16" s="111" t="s">
        <v>211</v>
      </c>
      <c r="C16" s="106" t="s">
        <v>220</v>
      </c>
      <c r="D16" s="106">
        <v>53</v>
      </c>
      <c r="E16" s="106">
        <v>100</v>
      </c>
      <c r="F16" s="118">
        <v>6040</v>
      </c>
      <c r="G16" s="110">
        <v>37888</v>
      </c>
      <c r="H16" s="111" t="s">
        <v>22</v>
      </c>
      <c r="I16" s="105" t="s">
        <v>204</v>
      </c>
      <c r="J16" s="111" t="s">
        <v>221</v>
      </c>
      <c r="K16" s="105" t="s">
        <v>206</v>
      </c>
      <c r="L16" s="106">
        <v>75</v>
      </c>
    </row>
    <row r="17" spans="1:12" ht="12.75" customHeight="1">
      <c r="A17" s="105" t="s">
        <v>156</v>
      </c>
      <c r="B17" s="111" t="s">
        <v>211</v>
      </c>
      <c r="C17" s="106" t="s">
        <v>222</v>
      </c>
      <c r="D17" s="106">
        <v>53</v>
      </c>
      <c r="E17" s="106">
        <v>200</v>
      </c>
      <c r="F17" s="118">
        <v>12080</v>
      </c>
      <c r="G17" s="110">
        <v>37888</v>
      </c>
      <c r="H17" s="111" t="s">
        <v>22</v>
      </c>
      <c r="I17" s="105" t="s">
        <v>204</v>
      </c>
      <c r="J17" s="111" t="s">
        <v>223</v>
      </c>
      <c r="K17" s="105" t="s">
        <v>206</v>
      </c>
      <c r="L17" s="106">
        <v>85</v>
      </c>
    </row>
    <row r="18" spans="1:12" ht="12.75" customHeight="1">
      <c r="A18" s="105" t="s">
        <v>156</v>
      </c>
      <c r="B18" s="111" t="s">
        <v>211</v>
      </c>
      <c r="C18" s="106" t="s">
        <v>224</v>
      </c>
      <c r="D18" s="106">
        <v>53</v>
      </c>
      <c r="E18" s="106">
        <v>350</v>
      </c>
      <c r="F18" s="118">
        <v>21180</v>
      </c>
      <c r="G18" s="110">
        <v>37890</v>
      </c>
      <c r="H18" s="111" t="s">
        <v>22</v>
      </c>
      <c r="I18" s="105" t="s">
        <v>204</v>
      </c>
      <c r="J18" s="111" t="s">
        <v>225</v>
      </c>
      <c r="K18" s="105" t="s">
        <v>206</v>
      </c>
      <c r="L18" s="106">
        <v>74</v>
      </c>
    </row>
    <row r="19" spans="1:12" ht="12.75" customHeight="1">
      <c r="A19" s="105" t="s">
        <v>156</v>
      </c>
      <c r="B19" s="111" t="s">
        <v>211</v>
      </c>
      <c r="C19" s="106" t="s">
        <v>226</v>
      </c>
      <c r="D19" s="106">
        <v>54</v>
      </c>
      <c r="E19" s="106">
        <v>100</v>
      </c>
      <c r="F19" s="118">
        <v>6110</v>
      </c>
      <c r="G19" s="110">
        <v>37936</v>
      </c>
      <c r="H19" s="111" t="s">
        <v>144</v>
      </c>
      <c r="I19" s="105" t="s">
        <v>204</v>
      </c>
      <c r="J19" s="111" t="s">
        <v>223</v>
      </c>
      <c r="K19" s="105" t="s">
        <v>206</v>
      </c>
      <c r="L19" s="106">
        <v>28</v>
      </c>
    </row>
    <row r="20" spans="1:12" ht="12.75" customHeight="1">
      <c r="A20" s="105" t="s">
        <v>156</v>
      </c>
      <c r="B20" s="111" t="s">
        <v>211</v>
      </c>
      <c r="C20" s="106" t="s">
        <v>227</v>
      </c>
      <c r="D20" s="106">
        <v>54</v>
      </c>
      <c r="E20" s="106">
        <v>100</v>
      </c>
      <c r="F20" s="118">
        <v>6100</v>
      </c>
      <c r="G20" s="110">
        <v>37936</v>
      </c>
      <c r="H20" s="111" t="s">
        <v>144</v>
      </c>
      <c r="I20" s="105" t="s">
        <v>204</v>
      </c>
      <c r="J20" s="111" t="s">
        <v>208</v>
      </c>
      <c r="K20" s="105" t="s">
        <v>206</v>
      </c>
      <c r="L20" s="106">
        <v>37</v>
      </c>
    </row>
    <row r="21" spans="1:12" ht="12.75" customHeight="1">
      <c r="A21" s="105" t="s">
        <v>156</v>
      </c>
      <c r="B21" s="111" t="s">
        <v>211</v>
      </c>
      <c r="C21" s="106" t="s">
        <v>228</v>
      </c>
      <c r="D21" s="106">
        <v>54</v>
      </c>
      <c r="E21" s="106">
        <v>200</v>
      </c>
      <c r="F21" s="118">
        <v>12100</v>
      </c>
      <c r="G21" s="110">
        <v>37936</v>
      </c>
      <c r="H21" s="111" t="s">
        <v>144</v>
      </c>
      <c r="I21" s="105" t="s">
        <v>204</v>
      </c>
      <c r="J21" s="111" t="s">
        <v>212</v>
      </c>
      <c r="K21" s="105" t="s">
        <v>206</v>
      </c>
      <c r="L21" s="106">
        <v>34</v>
      </c>
    </row>
    <row r="22" spans="1:12" ht="12.75" customHeight="1">
      <c r="A22" s="105" t="s">
        <v>156</v>
      </c>
      <c r="B22" s="111" t="s">
        <v>211</v>
      </c>
      <c r="C22" s="106" t="s">
        <v>229</v>
      </c>
      <c r="D22" s="106">
        <v>54</v>
      </c>
      <c r="E22" s="106">
        <v>200</v>
      </c>
      <c r="F22" s="118">
        <v>12160</v>
      </c>
      <c r="G22" s="110">
        <v>37936</v>
      </c>
      <c r="H22" s="111" t="s">
        <v>22</v>
      </c>
      <c r="I22" s="105" t="s">
        <v>204</v>
      </c>
      <c r="J22" s="111" t="s">
        <v>212</v>
      </c>
      <c r="K22" s="105" t="s">
        <v>206</v>
      </c>
      <c r="L22" s="106">
        <v>54</v>
      </c>
    </row>
    <row r="23" spans="1:12" ht="12.75" customHeight="1">
      <c r="A23" s="105" t="s">
        <v>156</v>
      </c>
      <c r="B23" s="111" t="s">
        <v>211</v>
      </c>
      <c r="C23" s="106" t="s">
        <v>230</v>
      </c>
      <c r="D23" s="106">
        <v>54</v>
      </c>
      <c r="E23" s="106">
        <v>200</v>
      </c>
      <c r="F23" s="118">
        <v>12160</v>
      </c>
      <c r="G23" s="110">
        <v>37936</v>
      </c>
      <c r="H23" s="111" t="s">
        <v>22</v>
      </c>
      <c r="I23" s="105" t="s">
        <v>204</v>
      </c>
      <c r="J23" s="111" t="s">
        <v>212</v>
      </c>
      <c r="K23" s="105" t="s">
        <v>206</v>
      </c>
      <c r="L23" s="106">
        <v>48</v>
      </c>
    </row>
    <row r="24" spans="1:12" ht="12.75" customHeight="1">
      <c r="A24" s="105" t="s">
        <v>156</v>
      </c>
      <c r="B24" s="111" t="s">
        <v>211</v>
      </c>
      <c r="C24" s="106" t="s">
        <v>231</v>
      </c>
      <c r="D24" s="106">
        <v>55</v>
      </c>
      <c r="E24" s="106">
        <v>100</v>
      </c>
      <c r="F24" s="118">
        <v>6050</v>
      </c>
      <c r="G24" s="110">
        <v>37949</v>
      </c>
      <c r="H24" s="111" t="s">
        <v>144</v>
      </c>
      <c r="I24" s="105" t="s">
        <v>204</v>
      </c>
      <c r="J24" s="111" t="s">
        <v>225</v>
      </c>
      <c r="K24" s="105" t="s">
        <v>206</v>
      </c>
      <c r="L24" s="106">
        <v>46</v>
      </c>
    </row>
    <row r="25" spans="1:12" ht="12.75" customHeight="1">
      <c r="A25" s="105" t="s">
        <v>156</v>
      </c>
      <c r="B25" s="111" t="s">
        <v>211</v>
      </c>
      <c r="C25" s="106" t="s">
        <v>224</v>
      </c>
      <c r="D25" s="106">
        <v>55</v>
      </c>
      <c r="E25" s="106">
        <v>650</v>
      </c>
      <c r="F25" s="118">
        <v>39330</v>
      </c>
      <c r="G25" s="110">
        <v>37890</v>
      </c>
      <c r="H25" s="111" t="s">
        <v>22</v>
      </c>
      <c r="I25" s="105" t="s">
        <v>204</v>
      </c>
      <c r="J25" s="111" t="s">
        <v>225</v>
      </c>
      <c r="K25" s="105" t="s">
        <v>206</v>
      </c>
      <c r="L25" s="106">
        <v>74</v>
      </c>
    </row>
    <row r="26" spans="1:12" ht="12.75" customHeight="1">
      <c r="A26" s="105" t="s">
        <v>150</v>
      </c>
      <c r="B26" s="111" t="s">
        <v>211</v>
      </c>
      <c r="C26" s="106" t="s">
        <v>232</v>
      </c>
      <c r="D26" s="106">
        <v>59</v>
      </c>
      <c r="E26" s="106">
        <v>260</v>
      </c>
      <c r="F26" s="118">
        <v>15723</v>
      </c>
      <c r="G26" s="110"/>
      <c r="H26" s="111" t="s">
        <v>22</v>
      </c>
      <c r="I26" s="105" t="s">
        <v>204</v>
      </c>
      <c r="J26" s="111" t="s">
        <v>212</v>
      </c>
      <c r="K26" s="105" t="s">
        <v>206</v>
      </c>
      <c r="L26" s="106">
        <v>98</v>
      </c>
    </row>
    <row r="27" spans="1:12" ht="12.75" customHeight="1">
      <c r="A27" s="105" t="s">
        <v>150</v>
      </c>
      <c r="B27" s="111" t="s">
        <v>211</v>
      </c>
      <c r="C27" s="106" t="s">
        <v>233</v>
      </c>
      <c r="D27" s="106">
        <v>59</v>
      </c>
      <c r="E27" s="106">
        <v>500</v>
      </c>
      <c r="F27" s="118">
        <v>30552</v>
      </c>
      <c r="G27" s="110"/>
      <c r="H27" s="111" t="s">
        <v>22</v>
      </c>
      <c r="I27" s="105" t="s">
        <v>204</v>
      </c>
      <c r="J27" s="111" t="s">
        <v>212</v>
      </c>
      <c r="K27" s="105" t="s">
        <v>206</v>
      </c>
      <c r="L27" s="106">
        <v>98</v>
      </c>
    </row>
    <row r="28" spans="1:12" ht="12.75" customHeight="1">
      <c r="A28" s="105" t="s">
        <v>156</v>
      </c>
      <c r="B28" s="111" t="s">
        <v>211</v>
      </c>
      <c r="C28" s="140" t="s">
        <v>234</v>
      </c>
      <c r="D28" s="106">
        <v>59</v>
      </c>
      <c r="E28" s="106">
        <v>200</v>
      </c>
      <c r="F28" s="118">
        <v>12090</v>
      </c>
      <c r="G28" s="110">
        <v>37924</v>
      </c>
      <c r="H28" s="111" t="s">
        <v>144</v>
      </c>
      <c r="I28" s="105" t="s">
        <v>204</v>
      </c>
      <c r="J28" s="111" t="s">
        <v>216</v>
      </c>
      <c r="K28" s="105" t="s">
        <v>206</v>
      </c>
      <c r="L28" s="106">
        <v>31</v>
      </c>
    </row>
    <row r="29" spans="1:12" ht="12.75" customHeight="1">
      <c r="A29" s="105" t="s">
        <v>156</v>
      </c>
      <c r="B29" s="111" t="s">
        <v>211</v>
      </c>
      <c r="C29" s="140" t="s">
        <v>235</v>
      </c>
      <c r="D29" s="106">
        <v>59</v>
      </c>
      <c r="E29" s="106">
        <v>500</v>
      </c>
      <c r="F29" s="118">
        <v>30310</v>
      </c>
      <c r="G29" s="110">
        <v>37891</v>
      </c>
      <c r="H29" s="111" t="s">
        <v>22</v>
      </c>
      <c r="I29" s="105" t="s">
        <v>204</v>
      </c>
      <c r="J29" s="111" t="s">
        <v>236</v>
      </c>
      <c r="K29" s="105" t="s">
        <v>206</v>
      </c>
      <c r="L29" s="106">
        <v>54</v>
      </c>
    </row>
    <row r="30" spans="1:12" ht="12.75" customHeight="1">
      <c r="A30" s="105" t="s">
        <v>156</v>
      </c>
      <c r="B30" s="111" t="s">
        <v>211</v>
      </c>
      <c r="C30" s="140" t="s">
        <v>237</v>
      </c>
      <c r="D30" s="106">
        <v>60</v>
      </c>
      <c r="E30" s="106">
        <v>150</v>
      </c>
      <c r="F30" s="118">
        <v>9060</v>
      </c>
      <c r="G30" s="110">
        <v>37949</v>
      </c>
      <c r="H30" s="111" t="s">
        <v>144</v>
      </c>
      <c r="I30" s="105" t="s">
        <v>204</v>
      </c>
      <c r="J30" s="111" t="s">
        <v>216</v>
      </c>
      <c r="K30" s="105" t="s">
        <v>206</v>
      </c>
      <c r="L30" s="106">
        <v>39</v>
      </c>
    </row>
    <row r="31" spans="1:12" ht="12.75" customHeight="1">
      <c r="A31" s="105" t="s">
        <v>156</v>
      </c>
      <c r="B31" s="111" t="s">
        <v>211</v>
      </c>
      <c r="C31" s="140" t="s">
        <v>238</v>
      </c>
      <c r="D31" s="106">
        <v>60</v>
      </c>
      <c r="E31" s="106">
        <v>150</v>
      </c>
      <c r="F31" s="118">
        <v>9110</v>
      </c>
      <c r="G31" s="110">
        <v>37950</v>
      </c>
      <c r="H31" s="111" t="s">
        <v>144</v>
      </c>
      <c r="I31" s="105" t="s">
        <v>204</v>
      </c>
      <c r="J31" s="111" t="s">
        <v>208</v>
      </c>
      <c r="K31" s="105" t="s">
        <v>206</v>
      </c>
      <c r="L31" s="106">
        <v>32</v>
      </c>
    </row>
    <row r="32" spans="1:12" ht="12.75" customHeight="1">
      <c r="A32" s="105" t="s">
        <v>156</v>
      </c>
      <c r="B32" s="111" t="s">
        <v>211</v>
      </c>
      <c r="C32" s="106" t="s">
        <v>207</v>
      </c>
      <c r="D32" s="106">
        <v>60</v>
      </c>
      <c r="E32" s="106">
        <v>500</v>
      </c>
      <c r="F32" s="118">
        <v>30100</v>
      </c>
      <c r="G32" s="110">
        <v>37949</v>
      </c>
      <c r="H32" s="111" t="s">
        <v>144</v>
      </c>
      <c r="I32" s="105" t="s">
        <v>204</v>
      </c>
      <c r="J32" s="111" t="s">
        <v>216</v>
      </c>
      <c r="K32" s="105" t="s">
        <v>206</v>
      </c>
      <c r="L32" s="106">
        <v>36</v>
      </c>
    </row>
    <row r="33" spans="1:12" ht="12.75" customHeight="1">
      <c r="A33" s="105" t="s">
        <v>150</v>
      </c>
      <c r="B33" s="111" t="s">
        <v>211</v>
      </c>
      <c r="C33" s="106" t="s">
        <v>233</v>
      </c>
      <c r="D33" s="106">
        <v>61</v>
      </c>
      <c r="E33" s="106">
        <v>500</v>
      </c>
      <c r="F33" s="118">
        <v>30553</v>
      </c>
      <c r="G33" s="110">
        <v>39181</v>
      </c>
      <c r="H33" s="111" t="s">
        <v>98</v>
      </c>
      <c r="I33" s="105" t="s">
        <v>204</v>
      </c>
      <c r="J33" s="111" t="s">
        <v>212</v>
      </c>
      <c r="K33" s="105" t="s">
        <v>206</v>
      </c>
      <c r="L33" s="106">
        <v>95</v>
      </c>
    </row>
    <row r="34" spans="1:12" ht="12.75" customHeight="1">
      <c r="A34" s="105" t="s">
        <v>156</v>
      </c>
      <c r="B34" s="111" t="s">
        <v>211</v>
      </c>
      <c r="C34" s="106" t="s">
        <v>237</v>
      </c>
      <c r="D34" s="106">
        <v>62</v>
      </c>
      <c r="E34" s="106">
        <v>150</v>
      </c>
      <c r="F34" s="118">
        <v>9070</v>
      </c>
      <c r="G34" s="110">
        <v>37949</v>
      </c>
      <c r="H34" s="111" t="s">
        <v>144</v>
      </c>
      <c r="I34" s="105" t="s">
        <v>204</v>
      </c>
      <c r="J34" s="111" t="s">
        <v>216</v>
      </c>
      <c r="K34" s="105" t="s">
        <v>206</v>
      </c>
      <c r="L34" s="106">
        <v>39</v>
      </c>
    </row>
    <row r="35" spans="1:12" ht="12.75" customHeight="1">
      <c r="A35" s="105" t="s">
        <v>156</v>
      </c>
      <c r="B35" s="111" t="s">
        <v>211</v>
      </c>
      <c r="C35" s="106" t="s">
        <v>239</v>
      </c>
      <c r="D35" s="106">
        <v>62</v>
      </c>
      <c r="E35" s="106">
        <v>450</v>
      </c>
      <c r="F35" s="118">
        <v>27430</v>
      </c>
      <c r="G35" s="110">
        <v>37947</v>
      </c>
      <c r="H35" s="111" t="s">
        <v>144</v>
      </c>
      <c r="I35" s="105" t="s">
        <v>204</v>
      </c>
      <c r="J35" s="111" t="s">
        <v>240</v>
      </c>
      <c r="K35" s="105" t="s">
        <v>206</v>
      </c>
      <c r="L35" s="106">
        <v>44</v>
      </c>
    </row>
    <row r="36" spans="1:12" ht="12.75" customHeight="1">
      <c r="A36" s="105" t="s">
        <v>156</v>
      </c>
      <c r="B36" s="111" t="s">
        <v>211</v>
      </c>
      <c r="C36" s="106" t="s">
        <v>241</v>
      </c>
      <c r="D36" s="106">
        <v>62</v>
      </c>
      <c r="E36" s="106">
        <v>100</v>
      </c>
      <c r="F36" s="118">
        <v>6060</v>
      </c>
      <c r="G36" s="110">
        <v>37935</v>
      </c>
      <c r="H36" s="111" t="s">
        <v>22</v>
      </c>
      <c r="I36" s="105" t="s">
        <v>204</v>
      </c>
      <c r="J36" s="111" t="s">
        <v>208</v>
      </c>
      <c r="K36" s="105" t="s">
        <v>206</v>
      </c>
      <c r="L36" s="106">
        <v>69</v>
      </c>
    </row>
    <row r="37" spans="1:12" ht="12.75" customHeight="1">
      <c r="A37" s="105" t="s">
        <v>156</v>
      </c>
      <c r="B37" s="111" t="s">
        <v>211</v>
      </c>
      <c r="C37" s="106" t="s">
        <v>242</v>
      </c>
      <c r="D37" s="106">
        <v>62</v>
      </c>
      <c r="E37" s="106">
        <v>100</v>
      </c>
      <c r="F37" s="118">
        <v>6020</v>
      </c>
      <c r="G37" s="110">
        <v>37935</v>
      </c>
      <c r="H37" s="111" t="s">
        <v>22</v>
      </c>
      <c r="I37" s="105" t="s">
        <v>204</v>
      </c>
      <c r="J37" s="111" t="s">
        <v>205</v>
      </c>
      <c r="K37" s="105" t="s">
        <v>206</v>
      </c>
      <c r="L37" s="106">
        <v>54</v>
      </c>
    </row>
    <row r="38" spans="1:12" ht="12.75" customHeight="1">
      <c r="A38" s="105" t="s">
        <v>150</v>
      </c>
      <c r="B38" s="111" t="s">
        <v>211</v>
      </c>
      <c r="C38" s="106" t="s">
        <v>243</v>
      </c>
      <c r="D38" s="106">
        <v>63</v>
      </c>
      <c r="E38" s="106">
        <v>500</v>
      </c>
      <c r="F38" s="118">
        <v>30329</v>
      </c>
      <c r="G38" s="110">
        <v>39182</v>
      </c>
      <c r="H38" s="111" t="s">
        <v>112</v>
      </c>
      <c r="I38" s="105" t="s">
        <v>204</v>
      </c>
      <c r="J38" s="111" t="s">
        <v>225</v>
      </c>
      <c r="K38" s="105" t="s">
        <v>206</v>
      </c>
      <c r="L38" s="106">
        <v>71</v>
      </c>
    </row>
    <row r="39" spans="1:12" ht="12.75" customHeight="1">
      <c r="A39" s="105" t="s">
        <v>156</v>
      </c>
      <c r="B39" s="111" t="s">
        <v>211</v>
      </c>
      <c r="C39" s="106" t="s">
        <v>244</v>
      </c>
      <c r="D39" s="106">
        <v>63</v>
      </c>
      <c r="E39" s="106">
        <v>600</v>
      </c>
      <c r="F39" s="118">
        <v>36300</v>
      </c>
      <c r="G39" s="110">
        <v>37888</v>
      </c>
      <c r="H39" s="111" t="s">
        <v>153</v>
      </c>
      <c r="I39" s="105" t="s">
        <v>204</v>
      </c>
      <c r="J39" s="111" t="s">
        <v>221</v>
      </c>
      <c r="K39" s="105" t="s">
        <v>206</v>
      </c>
      <c r="L39" s="106">
        <v>21</v>
      </c>
    </row>
    <row r="40" spans="1:12" ht="12.75" customHeight="1">
      <c r="A40" s="105" t="s">
        <v>156</v>
      </c>
      <c r="B40" s="111" t="s">
        <v>211</v>
      </c>
      <c r="C40" s="106" t="s">
        <v>245</v>
      </c>
      <c r="D40" s="106">
        <v>63</v>
      </c>
      <c r="E40" s="106">
        <v>200</v>
      </c>
      <c r="F40" s="118">
        <v>12100</v>
      </c>
      <c r="G40" s="110">
        <v>37891</v>
      </c>
      <c r="H40" s="111" t="s">
        <v>144</v>
      </c>
      <c r="I40" s="105" t="s">
        <v>204</v>
      </c>
      <c r="J40" s="111" t="s">
        <v>212</v>
      </c>
      <c r="K40" s="105" t="s">
        <v>206</v>
      </c>
      <c r="L40" s="106">
        <v>42</v>
      </c>
    </row>
    <row r="41" spans="1:12" ht="12.75" customHeight="1">
      <c r="A41" s="105" t="s">
        <v>9</v>
      </c>
      <c r="B41" s="111" t="s">
        <v>211</v>
      </c>
      <c r="C41" s="106" t="s">
        <v>246</v>
      </c>
      <c r="D41" s="106">
        <v>64</v>
      </c>
      <c r="E41" s="106">
        <v>500</v>
      </c>
      <c r="F41" s="118">
        <v>30250</v>
      </c>
      <c r="G41" s="110">
        <v>37930</v>
      </c>
      <c r="H41" s="111" t="s">
        <v>144</v>
      </c>
      <c r="I41" s="105" t="s">
        <v>204</v>
      </c>
      <c r="J41" s="111" t="s">
        <v>247</v>
      </c>
      <c r="K41" s="105" t="s">
        <v>206</v>
      </c>
      <c r="L41" s="106">
        <v>44</v>
      </c>
    </row>
    <row r="42" spans="1:12" ht="12.75" customHeight="1">
      <c r="A42" s="105" t="s">
        <v>9</v>
      </c>
      <c r="B42" s="111" t="s">
        <v>211</v>
      </c>
      <c r="C42" s="106" t="s">
        <v>248</v>
      </c>
      <c r="D42" s="106">
        <v>64</v>
      </c>
      <c r="E42" s="106">
        <v>50</v>
      </c>
      <c r="F42" s="118">
        <v>2965</v>
      </c>
      <c r="G42" s="110">
        <v>37938</v>
      </c>
      <c r="H42" s="111" t="s">
        <v>22</v>
      </c>
      <c r="I42" s="105" t="s">
        <v>204</v>
      </c>
      <c r="J42" s="111" t="s">
        <v>208</v>
      </c>
      <c r="K42" s="105" t="s">
        <v>206</v>
      </c>
      <c r="L42" s="106">
        <v>63</v>
      </c>
    </row>
    <row r="43" spans="1:12" ht="12.75" customHeight="1">
      <c r="A43" s="105" t="s">
        <v>9</v>
      </c>
      <c r="B43" s="111" t="s">
        <v>211</v>
      </c>
      <c r="C43" s="106" t="s">
        <v>249</v>
      </c>
      <c r="D43" s="106">
        <v>64</v>
      </c>
      <c r="E43" s="106">
        <v>200</v>
      </c>
      <c r="F43" s="118">
        <v>11600</v>
      </c>
      <c r="G43" s="110">
        <v>37942</v>
      </c>
      <c r="H43" s="111" t="s">
        <v>250</v>
      </c>
      <c r="I43" s="105" t="s">
        <v>204</v>
      </c>
      <c r="J43" s="111" t="s">
        <v>208</v>
      </c>
      <c r="K43" s="105" t="s">
        <v>206</v>
      </c>
      <c r="L43" s="106">
        <v>112</v>
      </c>
    </row>
    <row r="44" spans="1:12" ht="12.75" customHeight="1">
      <c r="A44" s="105" t="s">
        <v>156</v>
      </c>
      <c r="B44" s="111" t="s">
        <v>211</v>
      </c>
      <c r="C44" s="106" t="s">
        <v>239</v>
      </c>
      <c r="D44" s="106">
        <v>64</v>
      </c>
      <c r="E44" s="106">
        <v>50</v>
      </c>
      <c r="F44" s="118">
        <v>3030</v>
      </c>
      <c r="G44" s="110">
        <v>37947</v>
      </c>
      <c r="H44" s="111" t="s">
        <v>144</v>
      </c>
      <c r="I44" s="105" t="s">
        <v>204</v>
      </c>
      <c r="J44" s="111" t="s">
        <v>240</v>
      </c>
      <c r="K44" s="105" t="s">
        <v>206</v>
      </c>
      <c r="L44" s="106">
        <v>44</v>
      </c>
    </row>
    <row r="45" spans="1:12" ht="12.75" customHeight="1">
      <c r="A45" s="105" t="s">
        <v>156</v>
      </c>
      <c r="B45" s="111" t="s">
        <v>211</v>
      </c>
      <c r="C45" s="106" t="s">
        <v>251</v>
      </c>
      <c r="D45" s="106">
        <v>64</v>
      </c>
      <c r="E45" s="106">
        <v>200</v>
      </c>
      <c r="F45" s="118">
        <v>12100</v>
      </c>
      <c r="G45" s="110">
        <v>37891</v>
      </c>
      <c r="H45" s="111" t="s">
        <v>144</v>
      </c>
      <c r="I45" s="105" t="s">
        <v>204</v>
      </c>
      <c r="J45" s="111" t="s">
        <v>252</v>
      </c>
      <c r="K45" s="105" t="s">
        <v>206</v>
      </c>
      <c r="L45" s="106">
        <v>40</v>
      </c>
    </row>
    <row r="46" spans="1:12" ht="12.75" customHeight="1">
      <c r="A46" s="105" t="s">
        <v>156</v>
      </c>
      <c r="B46" s="111" t="s">
        <v>211</v>
      </c>
      <c r="C46" s="106" t="s">
        <v>228</v>
      </c>
      <c r="D46" s="106">
        <v>64</v>
      </c>
      <c r="E46" s="106">
        <v>500</v>
      </c>
      <c r="F46" s="118">
        <v>30310</v>
      </c>
      <c r="G46" s="110">
        <v>37936</v>
      </c>
      <c r="H46" s="111" t="s">
        <v>144</v>
      </c>
      <c r="I46" s="105" t="s">
        <v>204</v>
      </c>
      <c r="J46" s="201" t="s">
        <v>212</v>
      </c>
      <c r="K46" s="200" t="s">
        <v>206</v>
      </c>
      <c r="L46" s="199">
        <v>34</v>
      </c>
    </row>
    <row r="47" spans="1:13" ht="12.75" customHeight="1">
      <c r="A47" s="105" t="s">
        <v>150</v>
      </c>
      <c r="B47" s="111" t="s">
        <v>211</v>
      </c>
      <c r="C47" s="106" t="s">
        <v>243</v>
      </c>
      <c r="D47" s="106">
        <v>65</v>
      </c>
      <c r="E47" s="106">
        <v>500</v>
      </c>
      <c r="F47" s="118">
        <v>30329</v>
      </c>
      <c r="G47" s="110">
        <v>39182</v>
      </c>
      <c r="H47" s="111" t="s">
        <v>112</v>
      </c>
      <c r="I47" s="197" t="s">
        <v>204</v>
      </c>
      <c r="J47" s="111"/>
      <c r="K47" s="105" t="s">
        <v>206</v>
      </c>
      <c r="L47" s="111"/>
      <c r="M47" s="195"/>
    </row>
    <row r="48" spans="1:12" ht="12.75" customHeight="1">
      <c r="A48" s="105" t="s">
        <v>156</v>
      </c>
      <c r="B48" s="111" t="s">
        <v>211</v>
      </c>
      <c r="C48" s="106" t="s">
        <v>245</v>
      </c>
      <c r="D48" s="106">
        <v>65</v>
      </c>
      <c r="E48" s="106">
        <v>500</v>
      </c>
      <c r="F48" s="118">
        <v>30250</v>
      </c>
      <c r="G48" s="110">
        <v>37891</v>
      </c>
      <c r="H48" s="111" t="s">
        <v>144</v>
      </c>
      <c r="I48" s="105" t="s">
        <v>204</v>
      </c>
      <c r="J48" s="176" t="s">
        <v>212</v>
      </c>
      <c r="K48" s="170" t="s">
        <v>206</v>
      </c>
      <c r="L48" s="171">
        <v>42</v>
      </c>
    </row>
    <row r="49" spans="1:12" ht="12.75" customHeight="1">
      <c r="A49" s="105" t="s">
        <v>156</v>
      </c>
      <c r="B49" s="111" t="s">
        <v>211</v>
      </c>
      <c r="C49" s="106" t="s">
        <v>190</v>
      </c>
      <c r="D49" s="106">
        <v>65</v>
      </c>
      <c r="E49" s="106">
        <v>300</v>
      </c>
      <c r="F49" s="118">
        <v>18150</v>
      </c>
      <c r="G49" s="110">
        <v>37891</v>
      </c>
      <c r="H49" s="111" t="s">
        <v>22</v>
      </c>
      <c r="I49" s="105" t="s">
        <v>204</v>
      </c>
      <c r="J49" s="111" t="s">
        <v>236</v>
      </c>
      <c r="K49" s="105" t="s">
        <v>206</v>
      </c>
      <c r="L49" s="106">
        <v>64</v>
      </c>
    </row>
    <row r="50" spans="1:12" ht="12.75" customHeight="1">
      <c r="A50" s="105" t="s">
        <v>150</v>
      </c>
      <c r="B50" s="111" t="s">
        <v>211</v>
      </c>
      <c r="C50" s="106" t="s">
        <v>253</v>
      </c>
      <c r="D50" s="106">
        <v>67</v>
      </c>
      <c r="E50" s="106">
        <v>500</v>
      </c>
      <c r="F50" s="118">
        <v>30290</v>
      </c>
      <c r="G50" s="110">
        <v>39182</v>
      </c>
      <c r="H50" s="111" t="s">
        <v>254</v>
      </c>
      <c r="I50" s="105" t="s">
        <v>204</v>
      </c>
      <c r="J50" s="111" t="s">
        <v>225</v>
      </c>
      <c r="K50" s="105" t="s">
        <v>206</v>
      </c>
      <c r="L50" s="106">
        <v>123</v>
      </c>
    </row>
    <row r="51" spans="1:12" ht="12.75" customHeight="1">
      <c r="A51" s="105" t="s">
        <v>156</v>
      </c>
      <c r="B51" s="111" t="s">
        <v>211</v>
      </c>
      <c r="C51" s="106" t="s">
        <v>245</v>
      </c>
      <c r="D51" s="106">
        <v>67</v>
      </c>
      <c r="E51" s="106">
        <v>300</v>
      </c>
      <c r="F51" s="118">
        <v>18150</v>
      </c>
      <c r="G51" s="110">
        <v>37891</v>
      </c>
      <c r="H51" s="111" t="s">
        <v>144</v>
      </c>
      <c r="I51" s="105" t="s">
        <v>204</v>
      </c>
      <c r="J51" s="111" t="s">
        <v>212</v>
      </c>
      <c r="K51" s="105" t="s">
        <v>206</v>
      </c>
      <c r="L51" s="106">
        <v>42</v>
      </c>
    </row>
    <row r="52" spans="1:12" ht="12.75" customHeight="1">
      <c r="A52" s="105" t="s">
        <v>156</v>
      </c>
      <c r="B52" s="111" t="s">
        <v>211</v>
      </c>
      <c r="C52" s="106" t="s">
        <v>190</v>
      </c>
      <c r="D52" s="106">
        <v>67</v>
      </c>
      <c r="E52" s="106">
        <v>503</v>
      </c>
      <c r="F52" s="118">
        <v>30250</v>
      </c>
      <c r="G52" s="110">
        <v>37891</v>
      </c>
      <c r="H52" s="111" t="s">
        <v>144</v>
      </c>
      <c r="I52" s="105" t="s">
        <v>204</v>
      </c>
      <c r="J52" s="111" t="s">
        <v>236</v>
      </c>
      <c r="K52" s="105" t="s">
        <v>206</v>
      </c>
      <c r="L52" s="106">
        <v>64</v>
      </c>
    </row>
    <row r="53" spans="1:12" ht="12.75">
      <c r="A53" s="105" t="s">
        <v>9</v>
      </c>
      <c r="B53" s="111" t="s">
        <v>211</v>
      </c>
      <c r="C53" s="106" t="s">
        <v>187</v>
      </c>
      <c r="D53" s="106">
        <v>68</v>
      </c>
      <c r="E53" s="106">
        <v>300</v>
      </c>
      <c r="F53" s="118">
        <v>18050</v>
      </c>
      <c r="G53" s="110">
        <v>37888</v>
      </c>
      <c r="H53" s="111">
        <v>4</v>
      </c>
      <c r="I53" s="105" t="s">
        <v>204</v>
      </c>
      <c r="J53" s="111" t="s">
        <v>212</v>
      </c>
      <c r="K53" s="105" t="s">
        <v>206</v>
      </c>
      <c r="L53" s="106">
        <v>18</v>
      </c>
    </row>
    <row r="54" spans="1:12" ht="12.75">
      <c r="A54" s="105" t="s">
        <v>9</v>
      </c>
      <c r="B54" s="111" t="s">
        <v>211</v>
      </c>
      <c r="C54" s="106" t="s">
        <v>154</v>
      </c>
      <c r="D54" s="106">
        <v>68</v>
      </c>
      <c r="E54" s="106">
        <v>500</v>
      </c>
      <c r="F54" s="118">
        <v>30480</v>
      </c>
      <c r="G54" s="110">
        <v>37887</v>
      </c>
      <c r="H54" s="111">
        <v>4</v>
      </c>
      <c r="I54" s="105" t="s">
        <v>204</v>
      </c>
      <c r="J54" s="111" t="s">
        <v>247</v>
      </c>
      <c r="K54" s="105" t="s">
        <v>206</v>
      </c>
      <c r="L54" s="106">
        <v>19</v>
      </c>
    </row>
    <row r="55" spans="1:12" ht="12.75">
      <c r="A55" s="105" t="s">
        <v>150</v>
      </c>
      <c r="B55" s="111" t="s">
        <v>211</v>
      </c>
      <c r="C55" s="106" t="s">
        <v>253</v>
      </c>
      <c r="D55" s="106">
        <v>69</v>
      </c>
      <c r="E55" s="106">
        <v>500</v>
      </c>
      <c r="F55" s="118">
        <v>30293</v>
      </c>
      <c r="G55" s="110">
        <v>39182</v>
      </c>
      <c r="H55" s="111" t="s">
        <v>254</v>
      </c>
      <c r="I55" s="105" t="s">
        <v>204</v>
      </c>
      <c r="J55" s="111" t="s">
        <v>225</v>
      </c>
      <c r="K55" s="105" t="s">
        <v>206</v>
      </c>
      <c r="L55" s="106">
        <v>123</v>
      </c>
    </row>
    <row r="56" spans="1:12" ht="12.75">
      <c r="A56" s="105" t="s">
        <v>150</v>
      </c>
      <c r="B56" s="111" t="s">
        <v>255</v>
      </c>
      <c r="C56" s="106" t="s">
        <v>256</v>
      </c>
      <c r="D56" s="106">
        <v>71</v>
      </c>
      <c r="E56" s="106">
        <v>150</v>
      </c>
      <c r="F56" s="118">
        <v>8970</v>
      </c>
      <c r="G56" s="110">
        <v>37942</v>
      </c>
      <c r="H56" s="111" t="s">
        <v>22</v>
      </c>
      <c r="I56" s="105" t="s">
        <v>204</v>
      </c>
      <c r="J56" s="111" t="s">
        <v>205</v>
      </c>
      <c r="K56" s="105" t="s">
        <v>206</v>
      </c>
      <c r="L56" s="106">
        <v>77</v>
      </c>
    </row>
    <row r="57" spans="1:12" ht="12.75">
      <c r="A57" s="105" t="s">
        <v>150</v>
      </c>
      <c r="B57" s="111" t="s">
        <v>211</v>
      </c>
      <c r="C57" s="106" t="s">
        <v>257</v>
      </c>
      <c r="D57" s="106">
        <v>71</v>
      </c>
      <c r="E57" s="106">
        <v>200</v>
      </c>
      <c r="F57" s="118">
        <v>12100</v>
      </c>
      <c r="G57" s="110">
        <v>37942</v>
      </c>
      <c r="H57" s="111" t="s">
        <v>22</v>
      </c>
      <c r="I57" s="105" t="s">
        <v>204</v>
      </c>
      <c r="J57" s="111" t="s">
        <v>225</v>
      </c>
      <c r="K57" s="105" t="s">
        <v>206</v>
      </c>
      <c r="L57" s="106">
        <v>78</v>
      </c>
    </row>
    <row r="58" spans="1:12" ht="12.75">
      <c r="A58" s="105" t="s">
        <v>150</v>
      </c>
      <c r="B58" s="111" t="s">
        <v>255</v>
      </c>
      <c r="C58" s="106" t="s">
        <v>258</v>
      </c>
      <c r="D58" s="106">
        <v>71</v>
      </c>
      <c r="E58" s="106">
        <v>350</v>
      </c>
      <c r="F58" s="118">
        <v>21175</v>
      </c>
      <c r="G58" s="110">
        <v>37942</v>
      </c>
      <c r="H58" s="111" t="s">
        <v>22</v>
      </c>
      <c r="I58" s="105" t="s">
        <v>204</v>
      </c>
      <c r="J58" s="111" t="s">
        <v>205</v>
      </c>
      <c r="K58" s="105" t="s">
        <v>206</v>
      </c>
      <c r="L58" s="106">
        <v>76</v>
      </c>
    </row>
    <row r="59" spans="1:12" ht="12.75">
      <c r="A59" s="105" t="s">
        <v>9</v>
      </c>
      <c r="B59" s="111" t="s">
        <v>255</v>
      </c>
      <c r="C59" s="106" t="s">
        <v>259</v>
      </c>
      <c r="D59" s="106">
        <v>73</v>
      </c>
      <c r="E59" s="106">
        <v>800</v>
      </c>
      <c r="F59" s="118">
        <v>48390</v>
      </c>
      <c r="G59" s="110">
        <v>37947</v>
      </c>
      <c r="H59" s="111" t="s">
        <v>144</v>
      </c>
      <c r="I59" s="105" t="s">
        <v>204</v>
      </c>
      <c r="J59" s="111" t="s">
        <v>205</v>
      </c>
      <c r="K59" s="105" t="s">
        <v>206</v>
      </c>
      <c r="L59" s="106">
        <v>44</v>
      </c>
    </row>
    <row r="60" spans="1:12" ht="12.75">
      <c r="A60" s="105" t="s">
        <v>156</v>
      </c>
      <c r="B60" s="111" t="s">
        <v>255</v>
      </c>
      <c r="C60" s="106" t="s">
        <v>260</v>
      </c>
      <c r="D60" s="106">
        <v>73</v>
      </c>
      <c r="E60" s="106">
        <v>500</v>
      </c>
      <c r="F60" s="118">
        <v>30260</v>
      </c>
      <c r="G60" s="110">
        <v>37928</v>
      </c>
      <c r="H60" s="111" t="s">
        <v>144</v>
      </c>
      <c r="I60" s="105" t="s">
        <v>204</v>
      </c>
      <c r="J60" s="111" t="s">
        <v>247</v>
      </c>
      <c r="K60" s="105" t="s">
        <v>206</v>
      </c>
      <c r="L60" s="106">
        <v>45</v>
      </c>
    </row>
    <row r="61" spans="1:12" ht="12.75">
      <c r="A61" s="105" t="s">
        <v>156</v>
      </c>
      <c r="B61" s="111" t="s">
        <v>255</v>
      </c>
      <c r="C61" s="106" t="s">
        <v>105</v>
      </c>
      <c r="D61" s="106">
        <v>73</v>
      </c>
      <c r="E61" s="106">
        <v>200</v>
      </c>
      <c r="F61" s="118">
        <v>12100</v>
      </c>
      <c r="G61" s="110">
        <v>37949</v>
      </c>
      <c r="H61" s="111" t="s">
        <v>22</v>
      </c>
      <c r="I61" s="105" t="s">
        <v>204</v>
      </c>
      <c r="J61" s="111" t="s">
        <v>208</v>
      </c>
      <c r="K61" s="105" t="s">
        <v>206</v>
      </c>
      <c r="L61" s="106">
        <v>63</v>
      </c>
    </row>
    <row r="62" spans="1:12" ht="12.75">
      <c r="A62" s="105" t="s">
        <v>156</v>
      </c>
      <c r="B62" s="111" t="s">
        <v>255</v>
      </c>
      <c r="C62" s="106" t="s">
        <v>105</v>
      </c>
      <c r="D62" s="106">
        <v>75</v>
      </c>
      <c r="E62" s="106">
        <v>800</v>
      </c>
      <c r="F62" s="118">
        <v>48380</v>
      </c>
      <c r="G62" s="110">
        <v>37888</v>
      </c>
      <c r="H62" s="111" t="s">
        <v>22</v>
      </c>
      <c r="I62" s="105" t="s">
        <v>204</v>
      </c>
      <c r="J62" s="111" t="s">
        <v>208</v>
      </c>
      <c r="K62" s="105" t="s">
        <v>206</v>
      </c>
      <c r="L62" s="106">
        <v>63</v>
      </c>
    </row>
    <row r="63" spans="1:12" ht="12.75">
      <c r="A63" s="105" t="s">
        <v>150</v>
      </c>
      <c r="B63" s="111" t="s">
        <v>255</v>
      </c>
      <c r="C63" s="106" t="s">
        <v>257</v>
      </c>
      <c r="D63" s="106">
        <v>79</v>
      </c>
      <c r="E63" s="106">
        <v>800</v>
      </c>
      <c r="F63" s="118">
        <v>48250</v>
      </c>
      <c r="G63" s="110">
        <v>37942</v>
      </c>
      <c r="H63" s="111" t="s">
        <v>22</v>
      </c>
      <c r="I63" s="105" t="s">
        <v>204</v>
      </c>
      <c r="J63" s="111" t="s">
        <v>240</v>
      </c>
      <c r="K63" s="105" t="s">
        <v>206</v>
      </c>
      <c r="L63" s="106">
        <v>78</v>
      </c>
    </row>
    <row r="64" spans="1:12" ht="12.75">
      <c r="A64" s="105" t="s">
        <v>9</v>
      </c>
      <c r="B64" s="111" t="s">
        <v>255</v>
      </c>
      <c r="C64" s="106" t="s">
        <v>261</v>
      </c>
      <c r="D64" s="106">
        <v>82</v>
      </c>
      <c r="E64" s="106">
        <v>770</v>
      </c>
      <c r="F64" s="118">
        <v>46290</v>
      </c>
      <c r="G64" s="110">
        <v>37942</v>
      </c>
      <c r="H64" s="111" t="s">
        <v>22</v>
      </c>
      <c r="I64" s="105" t="s">
        <v>204</v>
      </c>
      <c r="J64" s="111" t="s">
        <v>240</v>
      </c>
      <c r="K64" s="105" t="s">
        <v>206</v>
      </c>
      <c r="L64" s="106">
        <v>71</v>
      </c>
    </row>
    <row r="65" spans="1:12" ht="12.75">
      <c r="A65" s="105" t="s">
        <v>156</v>
      </c>
      <c r="B65" s="111" t="s">
        <v>255</v>
      </c>
      <c r="C65" s="106" t="s">
        <v>262</v>
      </c>
      <c r="D65" s="106">
        <v>83</v>
      </c>
      <c r="E65" s="106">
        <v>600</v>
      </c>
      <c r="F65" s="118">
        <v>36160</v>
      </c>
      <c r="G65" s="110">
        <v>37944</v>
      </c>
      <c r="H65" s="111" t="s">
        <v>153</v>
      </c>
      <c r="I65" s="105" t="s">
        <v>204</v>
      </c>
      <c r="J65" s="111" t="s">
        <v>252</v>
      </c>
      <c r="K65" s="105" t="s">
        <v>206</v>
      </c>
      <c r="L65" s="106">
        <v>24</v>
      </c>
    </row>
    <row r="66" spans="1:12" ht="12.75">
      <c r="A66" s="105" t="s">
        <v>156</v>
      </c>
      <c r="B66" s="111" t="s">
        <v>255</v>
      </c>
      <c r="C66" s="106" t="s">
        <v>263</v>
      </c>
      <c r="D66" s="106">
        <v>83</v>
      </c>
      <c r="E66" s="106">
        <v>200</v>
      </c>
      <c r="F66" s="118">
        <v>12270</v>
      </c>
      <c r="G66" s="110">
        <v>37944</v>
      </c>
      <c r="H66" s="111" t="s">
        <v>144</v>
      </c>
      <c r="I66" s="105" t="s">
        <v>204</v>
      </c>
      <c r="J66" s="111" t="s">
        <v>205</v>
      </c>
      <c r="K66" s="105" t="s">
        <v>206</v>
      </c>
      <c r="L66" s="106">
        <v>41</v>
      </c>
    </row>
    <row r="67" spans="1:12" ht="12.75">
      <c r="A67" s="105" t="s">
        <v>150</v>
      </c>
      <c r="B67" s="111" t="s">
        <v>255</v>
      </c>
      <c r="C67" s="106" t="s">
        <v>183</v>
      </c>
      <c r="D67" s="106">
        <v>84</v>
      </c>
      <c r="E67" s="106">
        <v>100</v>
      </c>
      <c r="F67" s="118">
        <v>6020</v>
      </c>
      <c r="G67" s="110">
        <v>37886</v>
      </c>
      <c r="H67" s="111" t="s">
        <v>144</v>
      </c>
      <c r="I67" s="105" t="s">
        <v>204</v>
      </c>
      <c r="J67" s="111" t="s">
        <v>264</v>
      </c>
      <c r="K67" s="105" t="s">
        <v>206</v>
      </c>
      <c r="L67" s="106">
        <v>44</v>
      </c>
    </row>
    <row r="68" spans="1:12" ht="12.75">
      <c r="A68" s="105" t="s">
        <v>150</v>
      </c>
      <c r="B68" s="111" t="s">
        <v>255</v>
      </c>
      <c r="C68" s="106" t="s">
        <v>265</v>
      </c>
      <c r="D68" s="106">
        <v>84</v>
      </c>
      <c r="E68" s="106">
        <v>150</v>
      </c>
      <c r="F68" s="118">
        <v>9135</v>
      </c>
      <c r="G68" s="110">
        <v>37937</v>
      </c>
      <c r="H68" s="111" t="s">
        <v>144</v>
      </c>
      <c r="I68" s="105" t="s">
        <v>204</v>
      </c>
      <c r="J68" s="111" t="s">
        <v>236</v>
      </c>
      <c r="K68" s="105" t="s">
        <v>206</v>
      </c>
      <c r="L68" s="106">
        <v>42</v>
      </c>
    </row>
    <row r="69" spans="1:12" ht="12.75">
      <c r="A69" s="105" t="s">
        <v>150</v>
      </c>
      <c r="B69" s="111" t="s">
        <v>255</v>
      </c>
      <c r="C69" s="106" t="s">
        <v>261</v>
      </c>
      <c r="D69" s="106">
        <v>84</v>
      </c>
      <c r="E69" s="106">
        <v>230</v>
      </c>
      <c r="F69" s="118">
        <v>13830</v>
      </c>
      <c r="G69" s="110">
        <v>37940</v>
      </c>
      <c r="H69" s="111" t="s">
        <v>22</v>
      </c>
      <c r="I69" s="105" t="s">
        <v>204</v>
      </c>
      <c r="J69" s="111" t="s">
        <v>240</v>
      </c>
      <c r="K69" s="105" t="s">
        <v>206</v>
      </c>
      <c r="L69" s="106">
        <v>71</v>
      </c>
    </row>
    <row r="70" spans="1:12" ht="12.75">
      <c r="A70" s="105" t="s">
        <v>150</v>
      </c>
      <c r="B70" s="111" t="s">
        <v>255</v>
      </c>
      <c r="C70" s="106" t="s">
        <v>266</v>
      </c>
      <c r="D70" s="106">
        <v>84</v>
      </c>
      <c r="E70" s="106">
        <v>300</v>
      </c>
      <c r="F70" s="118">
        <v>18110</v>
      </c>
      <c r="G70" s="110">
        <v>37945</v>
      </c>
      <c r="H70" s="111" t="s">
        <v>22</v>
      </c>
      <c r="I70" s="105" t="s">
        <v>204</v>
      </c>
      <c r="J70" s="111" t="s">
        <v>252</v>
      </c>
      <c r="K70" s="105" t="s">
        <v>206</v>
      </c>
      <c r="L70" s="106">
        <v>58</v>
      </c>
    </row>
    <row r="71" spans="1:12" ht="12.75">
      <c r="A71" s="187" t="s">
        <v>91</v>
      </c>
      <c r="B71" s="188" t="s">
        <v>91</v>
      </c>
      <c r="C71" s="188" t="s">
        <v>71</v>
      </c>
      <c r="D71" s="188" t="s">
        <v>2</v>
      </c>
      <c r="E71" s="189">
        <f>SUM(E7:E70)</f>
        <v>20963</v>
      </c>
      <c r="F71" s="190">
        <f>SUM(F7:F70)</f>
        <v>1267839</v>
      </c>
      <c r="G71" s="188" t="s">
        <v>2</v>
      </c>
      <c r="H71" s="188" t="s">
        <v>2</v>
      </c>
      <c r="I71" s="188" t="s">
        <v>2</v>
      </c>
      <c r="J71" s="188" t="s">
        <v>2</v>
      </c>
      <c r="K71" s="188" t="s">
        <v>2</v>
      </c>
      <c r="L71" s="188" t="s">
        <v>2</v>
      </c>
    </row>
  </sheetData>
  <mergeCells count="9">
    <mergeCell ref="B3:L3"/>
    <mergeCell ref="A4:F4"/>
    <mergeCell ref="A5:A6"/>
    <mergeCell ref="B5:B6"/>
    <mergeCell ref="H5:H6"/>
    <mergeCell ref="I5:I6"/>
    <mergeCell ref="J5:J6"/>
    <mergeCell ref="K5:K6"/>
    <mergeCell ref="L5:L6"/>
  </mergeCells>
  <printOptions horizontalCentered="1"/>
  <pageMargins left="0.5905511811023623" right="0.4724409448818898" top="0.6692913385826772" bottom="0.708661417322834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M9" sqref="M9"/>
    </sheetView>
  </sheetViews>
  <sheetFormatPr defaultColWidth="9.140625" defaultRowHeight="12.75"/>
  <cols>
    <col min="1" max="1" width="7.57421875" style="0" customWidth="1"/>
    <col min="2" max="2" width="5.57421875" style="0" customWidth="1"/>
    <col min="3" max="3" width="9.421875" style="0" customWidth="1"/>
    <col min="4" max="4" width="6.8515625" style="0" customWidth="1"/>
    <col min="5" max="5" width="8.00390625" style="0" customWidth="1"/>
    <col min="6" max="6" width="9.8515625" style="0" customWidth="1"/>
    <col min="7" max="7" width="10.140625" style="0" customWidth="1"/>
    <col min="8" max="8" width="6.7109375" style="0" customWidth="1"/>
    <col min="9" max="9" width="8.140625" style="0" customWidth="1"/>
    <col min="10" max="10" width="7.421875" style="0" customWidth="1"/>
    <col min="11" max="11" width="6.28125" style="0" customWidth="1"/>
    <col min="12" max="12" width="6.7109375" style="0" customWidth="1"/>
    <col min="13" max="13" width="6.57421875" style="0" customWidth="1"/>
  </cols>
  <sheetData>
    <row r="1" spans="1:12" ht="12.75">
      <c r="A1" s="98"/>
      <c r="B1" s="99"/>
      <c r="C1" s="99"/>
      <c r="D1" s="99"/>
      <c r="E1" s="99"/>
      <c r="F1" s="99"/>
      <c r="G1" s="99"/>
      <c r="H1" s="99"/>
      <c r="I1" s="99"/>
      <c r="J1" s="99"/>
      <c r="K1" s="102"/>
      <c r="L1" s="99"/>
    </row>
    <row r="2" spans="1:12" ht="12.75">
      <c r="A2" s="98"/>
      <c r="B2" s="99"/>
      <c r="C2" s="103"/>
      <c r="D2" s="99"/>
      <c r="E2" s="103"/>
      <c r="F2" s="103"/>
      <c r="G2" s="103"/>
      <c r="H2" s="103"/>
      <c r="I2" s="103"/>
      <c r="J2" s="103"/>
      <c r="K2" s="103"/>
      <c r="L2" s="99"/>
    </row>
    <row r="3" spans="1:12" ht="12.75">
      <c r="A3" s="98"/>
      <c r="B3" s="234" t="s">
        <v>273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ht="12.75">
      <c r="A4" s="126" t="s">
        <v>134</v>
      </c>
      <c r="B4" s="235" t="s">
        <v>274</v>
      </c>
      <c r="C4" s="235"/>
      <c r="D4" s="235"/>
      <c r="E4" s="235"/>
      <c r="F4" s="235"/>
      <c r="G4" s="236" t="s">
        <v>136</v>
      </c>
      <c r="H4" s="236"/>
      <c r="I4" s="236"/>
      <c r="J4" s="103"/>
      <c r="K4" s="103"/>
      <c r="L4" s="103"/>
    </row>
    <row r="5" spans="1:12" ht="12.75">
      <c r="A5" s="237" t="s">
        <v>76</v>
      </c>
      <c r="B5" s="237" t="s">
        <v>0</v>
      </c>
      <c r="C5" s="177" t="s">
        <v>75</v>
      </c>
      <c r="D5" s="177" t="s">
        <v>75</v>
      </c>
      <c r="E5" s="177" t="s">
        <v>75</v>
      </c>
      <c r="F5" s="177" t="s">
        <v>79</v>
      </c>
      <c r="G5" s="177" t="s">
        <v>88</v>
      </c>
      <c r="H5" s="237" t="s">
        <v>8</v>
      </c>
      <c r="I5" s="237" t="s">
        <v>77</v>
      </c>
      <c r="J5" s="237" t="s">
        <v>3</v>
      </c>
      <c r="K5" s="237" t="s">
        <v>4</v>
      </c>
      <c r="L5" s="237" t="s">
        <v>130</v>
      </c>
    </row>
    <row r="6" spans="1:12" ht="12.75">
      <c r="A6" s="237"/>
      <c r="B6" s="237"/>
      <c r="C6" s="177" t="s">
        <v>5</v>
      </c>
      <c r="D6" s="177" t="s">
        <v>6</v>
      </c>
      <c r="E6" s="177" t="s">
        <v>7</v>
      </c>
      <c r="F6" s="177" t="s">
        <v>80</v>
      </c>
      <c r="G6" s="177" t="s">
        <v>89</v>
      </c>
      <c r="H6" s="237"/>
      <c r="I6" s="237"/>
      <c r="J6" s="237"/>
      <c r="K6" s="237"/>
      <c r="L6" s="237"/>
    </row>
    <row r="7" spans="1:12" ht="12.75" customHeight="1">
      <c r="A7" s="105" t="s">
        <v>9</v>
      </c>
      <c r="B7" s="106">
        <v>6</v>
      </c>
      <c r="C7" s="107">
        <v>25</v>
      </c>
      <c r="D7" s="106" t="s">
        <v>275</v>
      </c>
      <c r="E7" s="106">
        <v>500</v>
      </c>
      <c r="F7" s="135">
        <v>30310</v>
      </c>
      <c r="G7" s="110">
        <v>37951</v>
      </c>
      <c r="H7" s="111">
        <v>6</v>
      </c>
      <c r="I7" s="105" t="s">
        <v>204</v>
      </c>
      <c r="J7" s="106">
        <v>11.2</v>
      </c>
      <c r="K7" s="105" t="s">
        <v>272</v>
      </c>
      <c r="L7" s="106">
        <v>59</v>
      </c>
    </row>
    <row r="8" spans="1:12" ht="12.75" customHeight="1">
      <c r="A8" s="105" t="s">
        <v>156</v>
      </c>
      <c r="B8" s="106">
        <v>5</v>
      </c>
      <c r="C8" s="106">
        <v>36</v>
      </c>
      <c r="D8" s="106" t="s">
        <v>276</v>
      </c>
      <c r="E8" s="106">
        <v>500</v>
      </c>
      <c r="F8" s="135">
        <v>30290</v>
      </c>
      <c r="G8" s="110">
        <v>37951</v>
      </c>
      <c r="H8" s="111" t="s">
        <v>22</v>
      </c>
      <c r="I8" s="105" t="s">
        <v>204</v>
      </c>
      <c r="J8" s="106">
        <v>11.9</v>
      </c>
      <c r="K8" s="105" t="s">
        <v>272</v>
      </c>
      <c r="L8" s="106">
        <v>85</v>
      </c>
    </row>
    <row r="9" spans="1:12" ht="12.75" customHeight="1">
      <c r="A9" s="105" t="s">
        <v>150</v>
      </c>
      <c r="B9" s="106">
        <v>6</v>
      </c>
      <c r="C9" s="106">
        <v>30</v>
      </c>
      <c r="D9" s="106" t="s">
        <v>277</v>
      </c>
      <c r="E9" s="106">
        <v>200</v>
      </c>
      <c r="F9" s="135">
        <v>12160</v>
      </c>
      <c r="G9" s="110">
        <v>37942</v>
      </c>
      <c r="H9" s="111" t="s">
        <v>153</v>
      </c>
      <c r="I9" s="105" t="s">
        <v>204</v>
      </c>
      <c r="J9" s="106">
        <v>11.8</v>
      </c>
      <c r="K9" s="105" t="s">
        <v>272</v>
      </c>
      <c r="L9" s="106">
        <v>25</v>
      </c>
    </row>
    <row r="10" spans="1:12" ht="12.75" customHeight="1">
      <c r="A10" s="105" t="s">
        <v>156</v>
      </c>
      <c r="B10" s="106">
        <v>5</v>
      </c>
      <c r="C10" s="106">
        <v>38</v>
      </c>
      <c r="D10" s="106" t="s">
        <v>278</v>
      </c>
      <c r="E10" s="106">
        <v>300</v>
      </c>
      <c r="F10" s="135">
        <v>18210</v>
      </c>
      <c r="G10" s="110">
        <v>37945</v>
      </c>
      <c r="H10" s="111" t="s">
        <v>22</v>
      </c>
      <c r="I10" s="105" t="s">
        <v>204</v>
      </c>
      <c r="J10" s="106">
        <v>11.4</v>
      </c>
      <c r="K10" s="105" t="s">
        <v>272</v>
      </c>
      <c r="L10" s="106">
        <v>78</v>
      </c>
    </row>
    <row r="11" spans="1:12" ht="12.75" customHeight="1">
      <c r="A11" s="105" t="s">
        <v>150</v>
      </c>
      <c r="B11" s="106">
        <v>6</v>
      </c>
      <c r="C11" s="106">
        <v>28</v>
      </c>
      <c r="D11" s="106" t="s">
        <v>279</v>
      </c>
      <c r="E11" s="106">
        <v>500</v>
      </c>
      <c r="F11" s="135">
        <v>30310</v>
      </c>
      <c r="G11" s="110">
        <v>37942</v>
      </c>
      <c r="H11" s="111" t="s">
        <v>153</v>
      </c>
      <c r="I11" s="105" t="s">
        <v>204</v>
      </c>
      <c r="J11" s="106">
        <v>12.2</v>
      </c>
      <c r="K11" s="105" t="s">
        <v>272</v>
      </c>
      <c r="L11" s="106">
        <v>26</v>
      </c>
    </row>
    <row r="12" spans="1:12" ht="12.75" customHeight="1">
      <c r="A12" s="105" t="s">
        <v>150</v>
      </c>
      <c r="B12" s="106">
        <v>5</v>
      </c>
      <c r="C12" s="106">
        <v>26</v>
      </c>
      <c r="D12" s="106" t="s">
        <v>280</v>
      </c>
      <c r="E12" s="106">
        <v>200</v>
      </c>
      <c r="F12" s="135">
        <v>12130</v>
      </c>
      <c r="G12" s="110">
        <v>37951</v>
      </c>
      <c r="H12" s="111" t="s">
        <v>22</v>
      </c>
      <c r="I12" s="105" t="s">
        <v>281</v>
      </c>
      <c r="J12" s="106">
        <v>11.6</v>
      </c>
      <c r="K12" s="105" t="s">
        <v>272</v>
      </c>
      <c r="L12" s="106">
        <v>64</v>
      </c>
    </row>
    <row r="13" spans="1:12" ht="12.75" customHeight="1">
      <c r="A13" s="105" t="s">
        <v>156</v>
      </c>
      <c r="B13" s="106">
        <v>5</v>
      </c>
      <c r="C13" s="106">
        <v>27</v>
      </c>
      <c r="D13" s="106" t="s">
        <v>282</v>
      </c>
      <c r="E13" s="106">
        <v>300</v>
      </c>
      <c r="F13" s="135">
        <v>18210</v>
      </c>
      <c r="G13" s="110">
        <v>37945</v>
      </c>
      <c r="H13" s="111" t="s">
        <v>144</v>
      </c>
      <c r="I13" s="105" t="s">
        <v>204</v>
      </c>
      <c r="J13" s="106">
        <v>11.8</v>
      </c>
      <c r="K13" s="105" t="s">
        <v>272</v>
      </c>
      <c r="L13" s="106">
        <v>33</v>
      </c>
    </row>
    <row r="14" spans="1:12" ht="12.75" customHeight="1">
      <c r="A14" s="105" t="s">
        <v>150</v>
      </c>
      <c r="B14" s="106">
        <v>7</v>
      </c>
      <c r="C14" s="106">
        <v>33</v>
      </c>
      <c r="D14" s="106" t="s">
        <v>283</v>
      </c>
      <c r="E14" s="106">
        <v>500</v>
      </c>
      <c r="F14" s="135">
        <v>30310</v>
      </c>
      <c r="G14" s="110"/>
      <c r="H14" s="111" t="s">
        <v>22</v>
      </c>
      <c r="I14" s="105" t="s">
        <v>204</v>
      </c>
      <c r="J14" s="106">
        <v>12.5</v>
      </c>
      <c r="K14" s="105" t="s">
        <v>272</v>
      </c>
      <c r="L14" s="106">
        <v>69</v>
      </c>
    </row>
    <row r="15" spans="1:12" ht="12.75" customHeight="1">
      <c r="A15" s="105" t="s">
        <v>150</v>
      </c>
      <c r="B15" s="106">
        <v>7</v>
      </c>
      <c r="C15" s="106">
        <v>32</v>
      </c>
      <c r="D15" s="106" t="s">
        <v>284</v>
      </c>
      <c r="E15" s="106">
        <v>500</v>
      </c>
      <c r="F15" s="135">
        <v>30210</v>
      </c>
      <c r="G15" s="110">
        <v>37938</v>
      </c>
      <c r="H15" s="111" t="s">
        <v>22</v>
      </c>
      <c r="I15" s="105" t="s">
        <v>204</v>
      </c>
      <c r="J15" s="106">
        <v>12.4</v>
      </c>
      <c r="K15" s="105" t="s">
        <v>272</v>
      </c>
      <c r="L15" s="106">
        <v>58</v>
      </c>
    </row>
    <row r="16" spans="1:12" ht="12.75" customHeight="1">
      <c r="A16" s="105" t="s">
        <v>150</v>
      </c>
      <c r="B16" s="106">
        <v>7</v>
      </c>
      <c r="C16" s="106">
        <v>31</v>
      </c>
      <c r="D16" s="106" t="s">
        <v>284</v>
      </c>
      <c r="E16" s="106">
        <v>100</v>
      </c>
      <c r="F16" s="135">
        <v>6060</v>
      </c>
      <c r="G16" s="110">
        <v>37950</v>
      </c>
      <c r="H16" s="111" t="s">
        <v>22</v>
      </c>
      <c r="I16" s="105" t="s">
        <v>204</v>
      </c>
      <c r="J16" s="106">
        <v>11.6</v>
      </c>
      <c r="K16" s="105" t="s">
        <v>272</v>
      </c>
      <c r="L16" s="106">
        <v>50</v>
      </c>
    </row>
    <row r="17" spans="1:12" ht="12.75" customHeight="1">
      <c r="A17" s="105" t="s">
        <v>150</v>
      </c>
      <c r="B17" s="106">
        <v>7</v>
      </c>
      <c r="C17" s="106">
        <v>34</v>
      </c>
      <c r="D17" s="106" t="s">
        <v>285</v>
      </c>
      <c r="E17" s="106">
        <v>500</v>
      </c>
      <c r="F17" s="135">
        <v>30280</v>
      </c>
      <c r="G17" s="110">
        <v>37937</v>
      </c>
      <c r="H17" s="111" t="s">
        <v>22</v>
      </c>
      <c r="I17" s="105" t="s">
        <v>204</v>
      </c>
      <c r="J17" s="106">
        <v>12.3</v>
      </c>
      <c r="K17" s="105" t="s">
        <v>272</v>
      </c>
      <c r="L17" s="106">
        <v>54</v>
      </c>
    </row>
    <row r="18" spans="1:12" ht="12.75" customHeight="1">
      <c r="A18" s="105" t="s">
        <v>150</v>
      </c>
      <c r="B18" s="106">
        <v>8</v>
      </c>
      <c r="C18" s="106">
        <v>37</v>
      </c>
      <c r="D18" s="106" t="s">
        <v>286</v>
      </c>
      <c r="E18" s="106">
        <v>200</v>
      </c>
      <c r="F18" s="135">
        <v>12100</v>
      </c>
      <c r="G18" s="110">
        <v>37942</v>
      </c>
      <c r="H18" s="111" t="s">
        <v>144</v>
      </c>
      <c r="I18" s="105" t="s">
        <v>204</v>
      </c>
      <c r="J18" s="106">
        <v>11.3</v>
      </c>
      <c r="K18" s="105" t="s">
        <v>272</v>
      </c>
      <c r="L18" s="106">
        <v>32</v>
      </c>
    </row>
    <row r="19" spans="1:12" ht="12.75" customHeight="1">
      <c r="A19" s="105" t="s">
        <v>150</v>
      </c>
      <c r="B19" s="106">
        <v>8</v>
      </c>
      <c r="C19" s="106">
        <v>5</v>
      </c>
      <c r="D19" s="106" t="s">
        <v>286</v>
      </c>
      <c r="E19" s="106">
        <v>400</v>
      </c>
      <c r="F19" s="135">
        <v>24200</v>
      </c>
      <c r="G19" s="110">
        <v>37889</v>
      </c>
      <c r="H19" s="111" t="s">
        <v>22</v>
      </c>
      <c r="I19" s="105" t="s">
        <v>204</v>
      </c>
      <c r="J19" s="106">
        <v>11.2</v>
      </c>
      <c r="K19" s="105" t="s">
        <v>272</v>
      </c>
      <c r="L19" s="106">
        <v>75</v>
      </c>
    </row>
    <row r="20" spans="1:12" ht="12.75" customHeight="1">
      <c r="A20" s="105" t="s">
        <v>150</v>
      </c>
      <c r="B20" s="106">
        <v>7</v>
      </c>
      <c r="C20" s="106">
        <v>34</v>
      </c>
      <c r="D20" s="106" t="s">
        <v>287</v>
      </c>
      <c r="E20" s="106">
        <v>500</v>
      </c>
      <c r="F20" s="135">
        <v>30280</v>
      </c>
      <c r="G20" s="110">
        <v>37937</v>
      </c>
      <c r="H20" s="111" t="s">
        <v>22</v>
      </c>
      <c r="I20" s="105" t="s">
        <v>204</v>
      </c>
      <c r="J20" s="106">
        <v>12.3</v>
      </c>
      <c r="K20" s="105" t="s">
        <v>272</v>
      </c>
      <c r="L20" s="106">
        <v>54</v>
      </c>
    </row>
    <row r="21" spans="1:12" ht="12.75" customHeight="1">
      <c r="A21" s="105" t="s">
        <v>150</v>
      </c>
      <c r="B21" s="106">
        <v>8</v>
      </c>
      <c r="C21" s="106">
        <v>8</v>
      </c>
      <c r="D21" s="106" t="s">
        <v>288</v>
      </c>
      <c r="E21" s="106">
        <v>500</v>
      </c>
      <c r="F21" s="135">
        <v>30250</v>
      </c>
      <c r="G21" s="110">
        <v>37887</v>
      </c>
      <c r="H21" s="111" t="s">
        <v>22</v>
      </c>
      <c r="I21" s="105" t="s">
        <v>204</v>
      </c>
      <c r="J21" s="106">
        <v>12.4</v>
      </c>
      <c r="K21" s="105" t="s">
        <v>272</v>
      </c>
      <c r="L21" s="106">
        <v>58</v>
      </c>
    </row>
    <row r="22" spans="1:12" ht="12.75" customHeight="1">
      <c r="A22" s="105" t="s">
        <v>156</v>
      </c>
      <c r="B22" s="106">
        <v>7</v>
      </c>
      <c r="C22" s="106">
        <v>29</v>
      </c>
      <c r="D22" s="106" t="s">
        <v>289</v>
      </c>
      <c r="E22" s="106">
        <v>500</v>
      </c>
      <c r="F22" s="135">
        <v>30280</v>
      </c>
      <c r="G22" s="110">
        <v>37942</v>
      </c>
      <c r="H22" s="111" t="s">
        <v>144</v>
      </c>
      <c r="I22" s="105" t="s">
        <v>204</v>
      </c>
      <c r="J22" s="106">
        <v>12</v>
      </c>
      <c r="K22" s="105" t="s">
        <v>272</v>
      </c>
      <c r="L22" s="106">
        <v>34</v>
      </c>
    </row>
    <row r="23" spans="1:12" ht="12.75" customHeight="1">
      <c r="A23" s="105" t="s">
        <v>150</v>
      </c>
      <c r="B23" s="106">
        <v>7</v>
      </c>
      <c r="C23" s="106">
        <v>35</v>
      </c>
      <c r="D23" s="106" t="s">
        <v>290</v>
      </c>
      <c r="E23" s="106">
        <v>500</v>
      </c>
      <c r="F23" s="135">
        <v>30310</v>
      </c>
      <c r="G23" s="110">
        <v>37938</v>
      </c>
      <c r="H23" s="111" t="s">
        <v>144</v>
      </c>
      <c r="I23" s="105" t="s">
        <v>204</v>
      </c>
      <c r="J23" s="106">
        <v>12.5</v>
      </c>
      <c r="K23" s="105" t="s">
        <v>272</v>
      </c>
      <c r="L23" s="106">
        <v>46</v>
      </c>
    </row>
    <row r="24" spans="1:12" ht="12.75" customHeight="1">
      <c r="A24" s="105" t="s">
        <v>150</v>
      </c>
      <c r="B24" s="106">
        <v>8</v>
      </c>
      <c r="C24" s="106">
        <v>6</v>
      </c>
      <c r="D24" s="106" t="s">
        <v>291</v>
      </c>
      <c r="E24" s="106">
        <v>500</v>
      </c>
      <c r="F24" s="135">
        <v>30250</v>
      </c>
      <c r="G24" s="110">
        <v>37886</v>
      </c>
      <c r="H24" s="111" t="s">
        <v>144</v>
      </c>
      <c r="I24" s="105" t="s">
        <v>204</v>
      </c>
      <c r="J24" s="106">
        <v>11.5</v>
      </c>
      <c r="K24" s="105" t="s">
        <v>272</v>
      </c>
      <c r="L24" s="106">
        <v>40</v>
      </c>
    </row>
    <row r="25" spans="1:12" ht="12.75" customHeight="1">
      <c r="A25" s="105" t="s">
        <v>150</v>
      </c>
      <c r="B25" s="106">
        <v>9</v>
      </c>
      <c r="C25" s="106">
        <v>7</v>
      </c>
      <c r="D25" s="106" t="s">
        <v>292</v>
      </c>
      <c r="E25" s="106">
        <v>300</v>
      </c>
      <c r="F25" s="135">
        <v>30250</v>
      </c>
      <c r="G25" s="110">
        <v>37886</v>
      </c>
      <c r="H25" s="111" t="s">
        <v>22</v>
      </c>
      <c r="I25" s="105" t="s">
        <v>204</v>
      </c>
      <c r="J25" s="106">
        <v>12.3</v>
      </c>
      <c r="K25" s="105" t="s">
        <v>272</v>
      </c>
      <c r="L25" s="106">
        <v>54</v>
      </c>
    </row>
    <row r="26" spans="1:12" ht="12.75" customHeight="1">
      <c r="A26" s="105" t="s">
        <v>156</v>
      </c>
      <c r="B26" s="106">
        <v>9</v>
      </c>
      <c r="C26" s="106">
        <v>29</v>
      </c>
      <c r="D26" s="106" t="s">
        <v>293</v>
      </c>
      <c r="E26" s="106">
        <v>500</v>
      </c>
      <c r="F26" s="135">
        <v>30280</v>
      </c>
      <c r="G26" s="110">
        <v>37942</v>
      </c>
      <c r="H26" s="111" t="s">
        <v>144</v>
      </c>
      <c r="I26" s="105" t="s">
        <v>204</v>
      </c>
      <c r="J26" s="106">
        <v>12</v>
      </c>
      <c r="K26" s="105" t="s">
        <v>272</v>
      </c>
      <c r="L26" s="106">
        <v>34</v>
      </c>
    </row>
    <row r="27" spans="1:12" ht="12.75" customHeight="1">
      <c r="A27" s="105" t="s">
        <v>150</v>
      </c>
      <c r="B27" s="106">
        <v>9</v>
      </c>
      <c r="C27" s="106">
        <v>7</v>
      </c>
      <c r="D27" s="106" t="s">
        <v>294</v>
      </c>
      <c r="E27" s="106">
        <v>700</v>
      </c>
      <c r="F27" s="135">
        <v>30250</v>
      </c>
      <c r="G27" s="110">
        <v>37886</v>
      </c>
      <c r="H27" s="111" t="s">
        <v>22</v>
      </c>
      <c r="I27" s="105" t="s">
        <v>204</v>
      </c>
      <c r="J27" s="106">
        <v>12.3</v>
      </c>
      <c r="K27" s="105" t="s">
        <v>272</v>
      </c>
      <c r="L27" s="106">
        <v>54</v>
      </c>
    </row>
    <row r="28" spans="1:12" ht="12.75" customHeight="1">
      <c r="A28" s="187" t="s">
        <v>91</v>
      </c>
      <c r="B28" s="188" t="s">
        <v>91</v>
      </c>
      <c r="C28" s="188" t="s">
        <v>71</v>
      </c>
      <c r="D28" s="188" t="s">
        <v>2</v>
      </c>
      <c r="E28" s="189">
        <f>SUM(E7:E27)</f>
        <v>8700</v>
      </c>
      <c r="F28" s="189">
        <f>SUM(F7:F27)</f>
        <v>526930</v>
      </c>
      <c r="G28" s="188" t="s">
        <v>2</v>
      </c>
      <c r="H28" s="193" t="s">
        <v>2</v>
      </c>
      <c r="I28" s="188" t="s">
        <v>2</v>
      </c>
      <c r="J28" s="188" t="s">
        <v>2</v>
      </c>
      <c r="K28" s="188" t="s">
        <v>2</v>
      </c>
      <c r="L28" s="188" t="s">
        <v>2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10:12" ht="12.75" customHeight="1">
      <c r="J47" s="204"/>
      <c r="K47" s="204"/>
      <c r="L47" s="204"/>
    </row>
    <row r="48" ht="12.75" customHeight="1"/>
    <row r="49" ht="12.75" customHeight="1"/>
    <row r="50" ht="12.75" customHeight="1"/>
    <row r="51" ht="12.75" customHeight="1"/>
    <row r="52" ht="12.75" customHeight="1"/>
  </sheetData>
  <mergeCells count="10">
    <mergeCell ref="B3:L3"/>
    <mergeCell ref="B4:F4"/>
    <mergeCell ref="G4:I4"/>
    <mergeCell ref="A5:A6"/>
    <mergeCell ref="B5:B6"/>
    <mergeCell ref="L5:L6"/>
    <mergeCell ref="K5:K6"/>
    <mergeCell ref="J5:J6"/>
    <mergeCell ref="I5:I6"/>
    <mergeCell ref="H5:H6"/>
  </mergeCells>
  <printOptions/>
  <pageMargins left="0.38" right="0.37" top="0.61" bottom="1" header="0.39" footer="0.49212598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M9" sqref="M9"/>
    </sheetView>
  </sheetViews>
  <sheetFormatPr defaultColWidth="9.140625" defaultRowHeight="12.75"/>
  <cols>
    <col min="1" max="1" width="6.00390625" style="0" customWidth="1"/>
    <col min="2" max="2" width="5.57421875" style="0" customWidth="1"/>
    <col min="3" max="3" width="9.421875" style="0" customWidth="1"/>
    <col min="4" max="4" width="6.8515625" style="0" customWidth="1"/>
    <col min="5" max="5" width="7.7109375" style="0" customWidth="1"/>
    <col min="6" max="6" width="9.8515625" style="0" customWidth="1"/>
    <col min="7" max="7" width="10.140625" style="0" customWidth="1"/>
    <col min="8" max="8" width="6.421875" style="0" customWidth="1"/>
    <col min="9" max="9" width="8.140625" style="0" customWidth="1"/>
    <col min="10" max="10" width="7.421875" style="0" customWidth="1"/>
    <col min="11" max="11" width="6.28125" style="0" customWidth="1"/>
    <col min="12" max="12" width="6.7109375" style="0" customWidth="1"/>
    <col min="13" max="13" width="6.57421875" style="0" customWidth="1"/>
  </cols>
  <sheetData>
    <row r="1" spans="1:12" ht="12.75">
      <c r="A1" s="98"/>
      <c r="B1" s="99"/>
      <c r="C1" s="99"/>
      <c r="D1" s="99"/>
      <c r="E1" s="99"/>
      <c r="F1" s="99"/>
      <c r="G1" s="99"/>
      <c r="H1" s="99"/>
      <c r="I1" s="99"/>
      <c r="J1" s="99"/>
      <c r="K1" s="102"/>
      <c r="L1" s="99"/>
    </row>
    <row r="2" spans="1:12" ht="13.5" thickBot="1">
      <c r="A2" s="98"/>
      <c r="B2" s="99"/>
      <c r="C2" s="103"/>
      <c r="D2" s="99"/>
      <c r="E2" s="103"/>
      <c r="F2" s="103"/>
      <c r="G2" s="103"/>
      <c r="H2" s="103"/>
      <c r="I2" s="103"/>
      <c r="J2" s="103"/>
      <c r="K2" s="103"/>
      <c r="L2" s="99"/>
    </row>
    <row r="3" spans="1:12" ht="13.5" customHeight="1" thickBot="1">
      <c r="A3" s="98"/>
      <c r="C3" s="44"/>
      <c r="D3" s="222" t="s">
        <v>316</v>
      </c>
      <c r="E3" s="223"/>
      <c r="F3" s="223"/>
      <c r="G3" s="223"/>
      <c r="H3" s="223"/>
      <c r="I3" s="224"/>
      <c r="J3" s="44"/>
      <c r="K3" s="44"/>
      <c r="L3" s="44"/>
    </row>
    <row r="4" spans="1:12" ht="12.75">
      <c r="A4" s="247" t="s">
        <v>267</v>
      </c>
      <c r="B4" s="247"/>
      <c r="C4" s="247"/>
      <c r="D4" s="247"/>
      <c r="E4" s="247"/>
      <c r="F4" s="247"/>
      <c r="G4" s="236" t="s">
        <v>136</v>
      </c>
      <c r="H4" s="236"/>
      <c r="I4" s="236"/>
      <c r="J4" s="103"/>
      <c r="K4" s="103"/>
      <c r="L4" s="103"/>
    </row>
    <row r="5" spans="1:12" ht="21" customHeight="1">
      <c r="A5" s="237" t="s">
        <v>76</v>
      </c>
      <c r="B5" s="237" t="s">
        <v>0</v>
      </c>
      <c r="C5" s="177" t="s">
        <v>75</v>
      </c>
      <c r="D5" s="177" t="s">
        <v>75</v>
      </c>
      <c r="E5" s="177" t="s">
        <v>75</v>
      </c>
      <c r="F5" s="177" t="s">
        <v>79</v>
      </c>
      <c r="G5" s="177" t="s">
        <v>88</v>
      </c>
      <c r="H5" s="177" t="s">
        <v>2</v>
      </c>
      <c r="I5" s="177" t="s">
        <v>2</v>
      </c>
      <c r="J5" s="237" t="s">
        <v>3</v>
      </c>
      <c r="K5" s="237" t="s">
        <v>4</v>
      </c>
      <c r="L5" s="237" t="s">
        <v>130</v>
      </c>
    </row>
    <row r="6" spans="1:12" ht="18.75" customHeight="1">
      <c r="A6" s="237"/>
      <c r="B6" s="237"/>
      <c r="C6" s="177" t="s">
        <v>5</v>
      </c>
      <c r="D6" s="177" t="s">
        <v>6</v>
      </c>
      <c r="E6" s="177" t="s">
        <v>7</v>
      </c>
      <c r="F6" s="177" t="s">
        <v>80</v>
      </c>
      <c r="G6" s="177" t="s">
        <v>89</v>
      </c>
      <c r="H6" s="177" t="s">
        <v>8</v>
      </c>
      <c r="I6" s="177" t="s">
        <v>77</v>
      </c>
      <c r="J6" s="237"/>
      <c r="K6" s="237"/>
      <c r="L6" s="237"/>
    </row>
    <row r="7" spans="1:12" ht="12.75" customHeight="1">
      <c r="A7" s="105" t="s">
        <v>150</v>
      </c>
      <c r="B7" s="111" t="s">
        <v>268</v>
      </c>
      <c r="C7" s="106" t="s">
        <v>269</v>
      </c>
      <c r="D7" s="141" t="s">
        <v>270</v>
      </c>
      <c r="E7" s="106">
        <v>200</v>
      </c>
      <c r="F7" s="135">
        <v>12170</v>
      </c>
      <c r="G7" s="110"/>
      <c r="H7" s="111" t="s">
        <v>271</v>
      </c>
      <c r="I7" s="105" t="s">
        <v>141</v>
      </c>
      <c r="J7" s="106">
        <v>12.5</v>
      </c>
      <c r="K7" s="105" t="s">
        <v>272</v>
      </c>
      <c r="L7" s="106">
        <v>62</v>
      </c>
    </row>
    <row r="8" spans="1:12" ht="12.75" customHeight="1">
      <c r="A8" s="187" t="s">
        <v>91</v>
      </c>
      <c r="B8" s="188" t="s">
        <v>91</v>
      </c>
      <c r="C8" s="188" t="s">
        <v>71</v>
      </c>
      <c r="D8" s="188" t="s">
        <v>2</v>
      </c>
      <c r="E8" s="188">
        <f>SUM(E7:E7)</f>
        <v>200</v>
      </c>
      <c r="F8" s="189">
        <f>SUM(F7:F7)</f>
        <v>12170</v>
      </c>
      <c r="G8" s="188" t="s">
        <v>2</v>
      </c>
      <c r="H8" s="188" t="s">
        <v>2</v>
      </c>
      <c r="I8" s="188" t="s">
        <v>2</v>
      </c>
      <c r="J8" s="188" t="s">
        <v>2</v>
      </c>
      <c r="K8" s="105" t="s">
        <v>272</v>
      </c>
      <c r="L8" s="188" t="s">
        <v>2</v>
      </c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10:12" ht="12.75" customHeight="1">
      <c r="J47" s="204"/>
      <c r="K47" s="204"/>
      <c r="L47" s="204"/>
    </row>
    <row r="48" ht="12.75" customHeight="1"/>
    <row r="49" ht="12.75" customHeight="1"/>
    <row r="50" ht="12.75" customHeight="1"/>
    <row r="51" ht="12.75" customHeight="1"/>
    <row r="52" ht="12.75" customHeight="1"/>
  </sheetData>
  <mergeCells count="8">
    <mergeCell ref="J5:J6"/>
    <mergeCell ref="K5:K6"/>
    <mergeCell ref="L5:L6"/>
    <mergeCell ref="D3:I3"/>
    <mergeCell ref="A4:F4"/>
    <mergeCell ref="G4:I4"/>
    <mergeCell ref="A5:A6"/>
    <mergeCell ref="B5:B6"/>
  </mergeCells>
  <printOptions/>
  <pageMargins left="0.56" right="0.46" top="0.84" bottom="1" header="0.492125985" footer="0.49212598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47"/>
  <sheetViews>
    <sheetView tabSelected="1" workbookViewId="0" topLeftCell="A1">
      <selection activeCell="E16" sqref="E16"/>
    </sheetView>
  </sheetViews>
  <sheetFormatPr defaultColWidth="9.140625" defaultRowHeight="12.75"/>
  <cols>
    <col min="1" max="2" width="5.57421875" style="136" customWidth="1"/>
    <col min="3" max="3" width="9.421875" style="136" customWidth="1"/>
    <col min="4" max="4" width="7.7109375" style="136" customWidth="1"/>
    <col min="5" max="5" width="9.140625" style="136" customWidth="1"/>
    <col min="6" max="6" width="9.8515625" style="0" customWidth="1"/>
    <col min="7" max="7" width="7.8515625" style="136" customWidth="1"/>
    <col min="9" max="9" width="8.140625" style="136" customWidth="1"/>
    <col min="10" max="10" width="9.00390625" style="136" customWidth="1"/>
    <col min="11" max="11" width="6.28125" style="136" customWidth="1"/>
    <col min="13" max="13" width="6.57421875" style="0" customWidth="1"/>
  </cols>
  <sheetData>
    <row r="3" spans="3:9" ht="12.75">
      <c r="C3" s="260" t="s">
        <v>308</v>
      </c>
      <c r="D3" s="260"/>
      <c r="E3" s="260"/>
      <c r="F3" s="260"/>
      <c r="G3" s="260"/>
      <c r="H3" s="260"/>
      <c r="I3" s="260"/>
    </row>
    <row r="5" spans="1:7" ht="12.75">
      <c r="A5" s="153" t="s">
        <v>307</v>
      </c>
      <c r="B5" s="154"/>
      <c r="C5" s="154"/>
      <c r="F5" s="156" t="s">
        <v>309</v>
      </c>
      <c r="G5" s="154"/>
    </row>
    <row r="6" spans="1:11" ht="24.75" customHeight="1">
      <c r="A6" s="147" t="s">
        <v>76</v>
      </c>
      <c r="B6" s="147" t="s">
        <v>5</v>
      </c>
      <c r="C6" s="147" t="s">
        <v>6</v>
      </c>
      <c r="D6" s="147" t="s">
        <v>7</v>
      </c>
      <c r="E6" s="147" t="s">
        <v>79</v>
      </c>
      <c r="F6" s="147" t="s">
        <v>302</v>
      </c>
      <c r="G6" s="147" t="s">
        <v>8</v>
      </c>
      <c r="H6" s="147" t="s">
        <v>301</v>
      </c>
      <c r="I6" s="148" t="s">
        <v>77</v>
      </c>
      <c r="J6" s="147" t="s">
        <v>4</v>
      </c>
      <c r="K6" s="147" t="s">
        <v>130</v>
      </c>
    </row>
    <row r="7" spans="1:11" ht="12.75" customHeight="1">
      <c r="A7" s="144" t="s">
        <v>295</v>
      </c>
      <c r="B7" s="144">
        <v>146</v>
      </c>
      <c r="C7" s="144">
        <v>6</v>
      </c>
      <c r="D7" s="144">
        <v>500</v>
      </c>
      <c r="E7" s="145">
        <v>30265</v>
      </c>
      <c r="F7" s="143">
        <v>37882</v>
      </c>
      <c r="G7" s="144">
        <v>6</v>
      </c>
      <c r="H7" s="142" t="s">
        <v>296</v>
      </c>
      <c r="I7" s="144" t="s">
        <v>73</v>
      </c>
      <c r="J7" s="144" t="s">
        <v>297</v>
      </c>
      <c r="K7" s="144">
        <v>86</v>
      </c>
    </row>
    <row r="8" spans="1:11" ht="12.75" customHeight="1">
      <c r="A8" s="144" t="s">
        <v>295</v>
      </c>
      <c r="B8" s="144">
        <v>146</v>
      </c>
      <c r="C8" s="144">
        <v>7</v>
      </c>
      <c r="D8" s="144">
        <v>600</v>
      </c>
      <c r="E8" s="145">
        <v>36320</v>
      </c>
      <c r="F8" s="143">
        <v>37887</v>
      </c>
      <c r="G8" s="144">
        <v>6</v>
      </c>
      <c r="H8" s="142" t="s">
        <v>296</v>
      </c>
      <c r="I8" s="144" t="s">
        <v>73</v>
      </c>
      <c r="J8" s="144" t="s">
        <v>297</v>
      </c>
      <c r="K8" s="144">
        <v>86</v>
      </c>
    </row>
    <row r="9" spans="1:11" ht="12.75" customHeight="1">
      <c r="A9" s="144" t="s">
        <v>295</v>
      </c>
      <c r="B9" s="144">
        <v>146</v>
      </c>
      <c r="C9" s="144">
        <v>8</v>
      </c>
      <c r="D9" s="144">
        <v>500</v>
      </c>
      <c r="E9" s="145">
        <v>30265</v>
      </c>
      <c r="F9" s="143">
        <v>37882</v>
      </c>
      <c r="G9" s="144">
        <v>6</v>
      </c>
      <c r="H9" s="142" t="s">
        <v>296</v>
      </c>
      <c r="I9" s="144" t="s">
        <v>73</v>
      </c>
      <c r="J9" s="144" t="s">
        <v>297</v>
      </c>
      <c r="K9" s="144">
        <v>86</v>
      </c>
    </row>
    <row r="10" spans="1:11" ht="12.75" customHeight="1">
      <c r="A10" s="144" t="s">
        <v>295</v>
      </c>
      <c r="B10" s="144">
        <v>146</v>
      </c>
      <c r="C10" s="144">
        <v>11</v>
      </c>
      <c r="D10" s="144">
        <v>500</v>
      </c>
      <c r="E10" s="145">
        <v>30265</v>
      </c>
      <c r="F10" s="143">
        <v>37883</v>
      </c>
      <c r="G10" s="144">
        <v>6</v>
      </c>
      <c r="H10" s="142" t="s">
        <v>296</v>
      </c>
      <c r="I10" s="144" t="s">
        <v>73</v>
      </c>
      <c r="J10" s="144" t="s">
        <v>297</v>
      </c>
      <c r="K10" s="144">
        <v>86</v>
      </c>
    </row>
    <row r="11" spans="1:11" ht="12.75" customHeight="1">
      <c r="A11" s="144" t="s">
        <v>295</v>
      </c>
      <c r="B11" s="144">
        <v>146</v>
      </c>
      <c r="C11" s="144">
        <v>12</v>
      </c>
      <c r="D11" s="144">
        <v>400</v>
      </c>
      <c r="E11" s="145">
        <v>24210</v>
      </c>
      <c r="F11" s="143">
        <v>37854</v>
      </c>
      <c r="G11" s="144">
        <v>6</v>
      </c>
      <c r="H11" s="142" t="s">
        <v>296</v>
      </c>
      <c r="I11" s="144" t="s">
        <v>73</v>
      </c>
      <c r="J11" s="144" t="s">
        <v>297</v>
      </c>
      <c r="K11" s="144">
        <v>86</v>
      </c>
    </row>
    <row r="12" spans="1:11" ht="12.75" customHeight="1">
      <c r="A12" s="144" t="s">
        <v>295</v>
      </c>
      <c r="B12" s="144">
        <v>146</v>
      </c>
      <c r="C12" s="144">
        <v>17</v>
      </c>
      <c r="D12" s="144">
        <v>500</v>
      </c>
      <c r="E12" s="145">
        <v>30265</v>
      </c>
      <c r="F12" s="143">
        <v>37886</v>
      </c>
      <c r="G12" s="144">
        <v>6</v>
      </c>
      <c r="H12" s="142" t="s">
        <v>296</v>
      </c>
      <c r="I12" s="144" t="s">
        <v>73</v>
      </c>
      <c r="J12" s="144" t="s">
        <v>297</v>
      </c>
      <c r="K12" s="144">
        <v>86</v>
      </c>
    </row>
    <row r="13" spans="1:11" ht="12.75" customHeight="1">
      <c r="A13" s="144" t="s">
        <v>295</v>
      </c>
      <c r="B13" s="144">
        <v>146</v>
      </c>
      <c r="C13" s="144" t="s">
        <v>298</v>
      </c>
      <c r="D13" s="144">
        <v>300</v>
      </c>
      <c r="E13" s="145">
        <v>18160</v>
      </c>
      <c r="F13" s="143">
        <v>37943</v>
      </c>
      <c r="G13" s="144">
        <v>6</v>
      </c>
      <c r="H13" s="142" t="s">
        <v>296</v>
      </c>
      <c r="I13" s="144" t="s">
        <v>73</v>
      </c>
      <c r="J13" s="144" t="s">
        <v>297</v>
      </c>
      <c r="K13" s="144">
        <v>86</v>
      </c>
    </row>
    <row r="14" spans="1:11" ht="12.75" customHeight="1">
      <c r="A14" s="144" t="s">
        <v>295</v>
      </c>
      <c r="B14" s="144">
        <v>146</v>
      </c>
      <c r="C14" s="144" t="s">
        <v>299</v>
      </c>
      <c r="D14" s="144">
        <v>500</v>
      </c>
      <c r="E14" s="145">
        <v>30265</v>
      </c>
      <c r="F14" s="143">
        <v>37943</v>
      </c>
      <c r="G14" s="146" t="s">
        <v>300</v>
      </c>
      <c r="H14" s="142" t="s">
        <v>296</v>
      </c>
      <c r="I14" s="144" t="s">
        <v>73</v>
      </c>
      <c r="J14" s="144" t="s">
        <v>297</v>
      </c>
      <c r="K14" s="144">
        <v>75</v>
      </c>
    </row>
    <row r="15" spans="1:11" ht="12.75" customHeight="1">
      <c r="A15" s="144" t="s">
        <v>295</v>
      </c>
      <c r="B15" s="144">
        <v>146</v>
      </c>
      <c r="C15" s="144">
        <v>49</v>
      </c>
      <c r="D15" s="144">
        <v>400</v>
      </c>
      <c r="E15" s="145">
        <v>24210</v>
      </c>
      <c r="F15" s="143">
        <v>37951</v>
      </c>
      <c r="G15" s="144">
        <v>6</v>
      </c>
      <c r="H15" s="142" t="s">
        <v>296</v>
      </c>
      <c r="I15" s="144" t="s">
        <v>73</v>
      </c>
      <c r="J15" s="144" t="s">
        <v>297</v>
      </c>
      <c r="K15" s="144">
        <v>86</v>
      </c>
    </row>
    <row r="16" spans="1:11" ht="12.75" customHeight="1">
      <c r="A16" s="144" t="s">
        <v>303</v>
      </c>
      <c r="B16" s="144">
        <v>146</v>
      </c>
      <c r="C16" s="144">
        <v>1</v>
      </c>
      <c r="D16" s="144">
        <v>700</v>
      </c>
      <c r="E16" s="145">
        <v>42350</v>
      </c>
      <c r="F16" s="152">
        <v>37886</v>
      </c>
      <c r="G16" s="144">
        <v>6</v>
      </c>
      <c r="H16" s="144" t="s">
        <v>296</v>
      </c>
      <c r="I16" s="144" t="s">
        <v>73</v>
      </c>
      <c r="J16" s="144" t="s">
        <v>304</v>
      </c>
      <c r="K16" s="144">
        <v>86</v>
      </c>
    </row>
    <row r="17" spans="1:11" ht="12.75" customHeight="1">
      <c r="A17" s="144" t="s">
        <v>303</v>
      </c>
      <c r="B17" s="144">
        <v>146</v>
      </c>
      <c r="C17" s="144">
        <v>4</v>
      </c>
      <c r="D17" s="144">
        <v>600</v>
      </c>
      <c r="E17" s="145">
        <v>36320</v>
      </c>
      <c r="F17" s="152">
        <v>37887</v>
      </c>
      <c r="G17" s="144">
        <v>6</v>
      </c>
      <c r="H17" s="144" t="s">
        <v>296</v>
      </c>
      <c r="I17" s="144" t="s">
        <v>73</v>
      </c>
      <c r="J17" s="144" t="s">
        <v>305</v>
      </c>
      <c r="K17" s="144">
        <v>86</v>
      </c>
    </row>
    <row r="18" spans="1:11" ht="12.75" customHeight="1">
      <c r="A18" s="144" t="s">
        <v>303</v>
      </c>
      <c r="B18" s="144">
        <v>146</v>
      </c>
      <c r="C18" s="144">
        <v>6</v>
      </c>
      <c r="D18" s="144">
        <v>600</v>
      </c>
      <c r="E18" s="145">
        <v>36320</v>
      </c>
      <c r="F18" s="152">
        <v>37887</v>
      </c>
      <c r="G18" s="144">
        <v>6</v>
      </c>
      <c r="H18" s="144" t="s">
        <v>296</v>
      </c>
      <c r="I18" s="144" t="s">
        <v>73</v>
      </c>
      <c r="J18" s="144" t="s">
        <v>305</v>
      </c>
      <c r="K18" s="144">
        <v>86</v>
      </c>
    </row>
    <row r="19" spans="1:11" ht="12.75" customHeight="1">
      <c r="A19" s="144" t="s">
        <v>303</v>
      </c>
      <c r="B19" s="144">
        <v>146</v>
      </c>
      <c r="C19" s="144">
        <v>10</v>
      </c>
      <c r="D19" s="144">
        <v>500</v>
      </c>
      <c r="E19" s="145">
        <v>30265</v>
      </c>
      <c r="F19" s="152">
        <v>37888</v>
      </c>
      <c r="G19" s="144">
        <v>6</v>
      </c>
      <c r="H19" s="144" t="s">
        <v>296</v>
      </c>
      <c r="I19" s="144" t="s">
        <v>73</v>
      </c>
      <c r="J19" s="144" t="s">
        <v>305</v>
      </c>
      <c r="K19" s="144">
        <v>86</v>
      </c>
    </row>
    <row r="20" spans="1:11" ht="12.75" customHeight="1">
      <c r="A20" s="144" t="s">
        <v>303</v>
      </c>
      <c r="B20" s="144">
        <v>146</v>
      </c>
      <c r="C20" s="144">
        <v>14</v>
      </c>
      <c r="D20" s="144">
        <v>530</v>
      </c>
      <c r="E20" s="145">
        <v>32080</v>
      </c>
      <c r="F20" s="152">
        <v>37888</v>
      </c>
      <c r="G20" s="144">
        <v>6</v>
      </c>
      <c r="H20" s="144" t="s">
        <v>296</v>
      </c>
      <c r="I20" s="144" t="s">
        <v>73</v>
      </c>
      <c r="J20" s="144" t="s">
        <v>306</v>
      </c>
      <c r="K20" s="144">
        <v>86</v>
      </c>
    </row>
    <row r="21" spans="1:11" ht="12.75" customHeight="1">
      <c r="A21" s="144" t="s">
        <v>303</v>
      </c>
      <c r="B21" s="144">
        <v>146</v>
      </c>
      <c r="C21" s="144">
        <v>29</v>
      </c>
      <c r="D21" s="144">
        <v>600</v>
      </c>
      <c r="E21" s="145">
        <v>36320</v>
      </c>
      <c r="F21" s="152">
        <v>37942</v>
      </c>
      <c r="G21" s="144">
        <v>6</v>
      </c>
      <c r="H21" s="144" t="s">
        <v>296</v>
      </c>
      <c r="I21" s="144" t="s">
        <v>73</v>
      </c>
      <c r="J21" s="144" t="s">
        <v>305</v>
      </c>
      <c r="K21" s="144">
        <v>86</v>
      </c>
    </row>
    <row r="22" spans="1:11" ht="12.75" customHeight="1">
      <c r="A22" s="149"/>
      <c r="B22" s="149"/>
      <c r="C22" s="149"/>
      <c r="D22" s="150">
        <f>SUM(D7:D21)</f>
        <v>7730</v>
      </c>
      <c r="E22" s="150">
        <f>SUM(E7:E21)</f>
        <v>467880</v>
      </c>
      <c r="F22" s="151"/>
      <c r="G22" s="149"/>
      <c r="H22" s="151"/>
      <c r="I22" s="149"/>
      <c r="J22" s="149"/>
      <c r="K22" s="149"/>
    </row>
    <row r="23" spans="1:11" ht="12.75" customHeight="1">
      <c r="A23" s="261"/>
      <c r="B23" s="262"/>
      <c r="C23" s="262"/>
      <c r="D23" s="262"/>
      <c r="E23" s="262"/>
      <c r="F23" s="262"/>
      <c r="G23" s="262"/>
      <c r="H23" s="262"/>
      <c r="I23" s="262"/>
      <c r="J23" s="262"/>
      <c r="K23" s="263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10:13" ht="12.75" customHeight="1">
      <c r="J47" s="205"/>
      <c r="K47" s="205"/>
      <c r="L47" s="205"/>
      <c r="M47" s="136"/>
    </row>
    <row r="48" ht="12.75" customHeight="1"/>
    <row r="49" ht="12.75" customHeight="1"/>
    <row r="50" ht="12.75" customHeight="1"/>
    <row r="51" ht="12.75" customHeight="1"/>
    <row r="52" ht="12.75" customHeight="1"/>
  </sheetData>
  <mergeCells count="2">
    <mergeCell ref="C3:I3"/>
    <mergeCell ref="A23:K23"/>
  </mergeCells>
  <printOptions/>
  <pageMargins left="0.4" right="0.32" top="1" bottom="1" header="0.492125985" footer="0.49212598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G14" sqref="G14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3" width="9.421875" style="0" customWidth="1"/>
    <col min="4" max="4" width="6.8515625" style="0" customWidth="1"/>
    <col min="5" max="5" width="8.140625" style="0" customWidth="1"/>
    <col min="6" max="6" width="9.8515625" style="0" customWidth="1"/>
    <col min="7" max="7" width="10.140625" style="0" customWidth="1"/>
    <col min="8" max="8" width="5.7109375" style="0" customWidth="1"/>
    <col min="9" max="9" width="8.140625" style="0" customWidth="1"/>
    <col min="10" max="10" width="7.421875" style="0" customWidth="1"/>
    <col min="11" max="11" width="6.28125" style="0" customWidth="1"/>
    <col min="12" max="12" width="6.140625" style="0" customWidth="1"/>
    <col min="13" max="13" width="6.57421875" style="0" customWidth="1"/>
  </cols>
  <sheetData>
    <row r="1" spans="1:12" ht="12.75">
      <c r="A1" s="136"/>
      <c r="B1" s="136"/>
      <c r="C1" s="136"/>
      <c r="D1" s="136"/>
      <c r="E1" s="136"/>
      <c r="F1" s="136"/>
      <c r="H1" s="136"/>
      <c r="K1" s="136"/>
      <c r="L1" s="136"/>
    </row>
    <row r="2" spans="1:12" ht="12.75">
      <c r="A2" s="136"/>
      <c r="B2" s="136"/>
      <c r="C2" s="136"/>
      <c r="D2" s="136"/>
      <c r="E2" s="136"/>
      <c r="F2" s="136"/>
      <c r="H2" s="136"/>
      <c r="K2" s="136"/>
      <c r="L2" s="136"/>
    </row>
    <row r="3" spans="1:12" ht="12.75">
      <c r="A3" s="136"/>
      <c r="B3" s="136"/>
      <c r="C3" s="260" t="s">
        <v>311</v>
      </c>
      <c r="D3" s="260"/>
      <c r="E3" s="260"/>
      <c r="F3" s="260"/>
      <c r="G3" s="260"/>
      <c r="H3" s="260"/>
      <c r="I3" s="260"/>
      <c r="J3" s="155"/>
      <c r="L3" s="136"/>
    </row>
    <row r="4" spans="1:12" ht="12.75">
      <c r="A4" s="136"/>
      <c r="B4" s="136"/>
      <c r="C4" s="136"/>
      <c r="D4" s="136"/>
      <c r="E4" s="136"/>
      <c r="F4" s="136"/>
      <c r="H4" s="136"/>
      <c r="K4" s="136"/>
      <c r="L4" s="136"/>
    </row>
    <row r="5" spans="1:12" ht="12.75">
      <c r="A5" s="153" t="s">
        <v>310</v>
      </c>
      <c r="B5" s="154"/>
      <c r="C5" s="154"/>
      <c r="D5" s="154"/>
      <c r="E5" s="136"/>
      <c r="F5" s="136"/>
      <c r="G5" s="156" t="s">
        <v>309</v>
      </c>
      <c r="H5" s="154"/>
      <c r="K5" s="136"/>
      <c r="L5" s="136"/>
    </row>
    <row r="6" spans="1:12" ht="25.5">
      <c r="A6" s="163" t="s">
        <v>76</v>
      </c>
      <c r="B6" s="163" t="s">
        <v>314</v>
      </c>
      <c r="C6" s="163" t="s">
        <v>5</v>
      </c>
      <c r="D6" s="163" t="s">
        <v>6</v>
      </c>
      <c r="E6" s="163" t="s">
        <v>7</v>
      </c>
      <c r="F6" s="163" t="s">
        <v>79</v>
      </c>
      <c r="G6" s="163" t="s">
        <v>302</v>
      </c>
      <c r="H6" s="163" t="s">
        <v>8</v>
      </c>
      <c r="I6" s="163" t="s">
        <v>77</v>
      </c>
      <c r="J6" s="163" t="s">
        <v>4</v>
      </c>
      <c r="K6" s="163" t="s">
        <v>3</v>
      </c>
      <c r="L6" s="163" t="s">
        <v>130</v>
      </c>
    </row>
    <row r="7" spans="1:12" ht="12.75" customHeight="1">
      <c r="A7" s="157" t="s">
        <v>156</v>
      </c>
      <c r="B7" s="157">
        <v>4</v>
      </c>
      <c r="C7" s="157" t="s">
        <v>312</v>
      </c>
      <c r="D7" s="157">
        <v>10</v>
      </c>
      <c r="E7" s="157">
        <v>400</v>
      </c>
      <c r="F7" s="164">
        <v>24314</v>
      </c>
      <c r="G7" s="158">
        <v>37949</v>
      </c>
      <c r="H7" s="159">
        <v>40304</v>
      </c>
      <c r="I7" s="157" t="s">
        <v>313</v>
      </c>
      <c r="J7" s="157" t="s">
        <v>272</v>
      </c>
      <c r="K7" s="157" t="s">
        <v>221</v>
      </c>
      <c r="L7" s="157">
        <v>93</v>
      </c>
    </row>
    <row r="8" spans="1:12" ht="12.75" customHeight="1">
      <c r="A8" s="157" t="s">
        <v>156</v>
      </c>
      <c r="B8" s="160">
        <v>4</v>
      </c>
      <c r="C8" s="160">
        <v>109</v>
      </c>
      <c r="D8" s="160">
        <v>12</v>
      </c>
      <c r="E8" s="160">
        <v>400</v>
      </c>
      <c r="F8" s="165">
        <v>24314</v>
      </c>
      <c r="G8" s="161">
        <v>37949</v>
      </c>
      <c r="H8" s="162">
        <v>40304</v>
      </c>
      <c r="I8" s="160" t="s">
        <v>313</v>
      </c>
      <c r="J8" s="157" t="s">
        <v>272</v>
      </c>
      <c r="K8" s="157" t="s">
        <v>221</v>
      </c>
      <c r="L8" s="160">
        <v>93</v>
      </c>
    </row>
    <row r="9" spans="1:12" ht="12.75" customHeight="1">
      <c r="A9" s="160" t="s">
        <v>156</v>
      </c>
      <c r="B9" s="160">
        <v>4</v>
      </c>
      <c r="C9" s="160">
        <v>122</v>
      </c>
      <c r="D9" s="160">
        <v>13</v>
      </c>
      <c r="E9" s="160">
        <v>400</v>
      </c>
      <c r="F9" s="166">
        <v>23780</v>
      </c>
      <c r="G9" s="161">
        <v>37953</v>
      </c>
      <c r="H9" s="162">
        <v>40457</v>
      </c>
      <c r="I9" s="160" t="s">
        <v>313</v>
      </c>
      <c r="J9" s="157" t="s">
        <v>272</v>
      </c>
      <c r="K9" s="160">
        <v>11</v>
      </c>
      <c r="L9" s="160">
        <v>100</v>
      </c>
    </row>
    <row r="10" spans="1:12" ht="12.75" customHeight="1">
      <c r="A10" s="264" t="s">
        <v>315</v>
      </c>
      <c r="B10" s="265"/>
      <c r="C10" s="265"/>
      <c r="D10" s="266"/>
      <c r="E10" s="167">
        <f>SUM(E7:E9)</f>
        <v>1200</v>
      </c>
      <c r="F10" s="167">
        <f>SUM(F7:F9)</f>
        <v>72408</v>
      </c>
      <c r="G10" s="168"/>
      <c r="H10" s="168"/>
      <c r="I10" s="168"/>
      <c r="J10" s="168"/>
      <c r="K10" s="168"/>
      <c r="L10" s="168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10:12" ht="12.75" customHeight="1">
      <c r="J47" s="204"/>
      <c r="K47" s="204"/>
      <c r="L47" s="204"/>
    </row>
    <row r="48" ht="12.75" customHeight="1"/>
    <row r="49" ht="12.75" customHeight="1"/>
    <row r="50" ht="12.75" customHeight="1"/>
    <row r="51" ht="12.75" customHeight="1"/>
    <row r="52" ht="12.75" customHeight="1"/>
  </sheetData>
  <mergeCells count="2">
    <mergeCell ref="A10:D10"/>
    <mergeCell ref="C3:I3"/>
  </mergeCells>
  <printOptions/>
  <pageMargins left="0.4" right="0.39" top="0.59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COMPANHIA NAC. ABASTECIMENTO</dc:creator>
  <cp:keywords/>
  <dc:description/>
  <cp:lastModifiedBy> </cp:lastModifiedBy>
  <cp:lastPrinted>2010-08-25T12:09:04Z</cp:lastPrinted>
  <dcterms:created xsi:type="dcterms:W3CDTF">2004-06-12T08:14:45Z</dcterms:created>
  <dcterms:modified xsi:type="dcterms:W3CDTF">2011-03-21T20:23:50Z</dcterms:modified>
  <cp:category/>
  <cp:version/>
  <cp:contentType/>
  <cp:contentStatus/>
  <cp:revision>1</cp:revision>
</cp:coreProperties>
</file>