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7 Arroz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<sst xmlns="http://schemas.openxmlformats.org/spreadsheetml/2006/main" count="34" uniqueCount="27">
  <si>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</si>
  <si>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</si>
  <si>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</si>
  <si>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</si>
  <si>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</si>
  <si>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</si>
  <si>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</si>
  <si>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</si>
  <si>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</si>
  <si>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</si>
  <si>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</si>
  <si>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</si>
  <si>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</si>
  <si>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</si>
  <si>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</si>
  <si>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</si>
  <si>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</si>
  <si>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</si>
  <si>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</si>
  <si>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</si>
  <si>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</si>
  <si>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 xml:space="preserve">    AVISO DE LEILÃO DE PRÊMIO PARA O ESCOAMENTO DE ARROZ – PEP - N.º 057/11 - 03/03/2011</t>
  </si>
  <si>
    <t>RS</t>
  </si>
  <si>
    <t>SC</t>
  </si>
  <si>
    <t>BMS</t>
  </si>
  <si>
    <t>BBM MS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</si>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</sst>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F16" sqref="F16:G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22</v>
      </c>
      <c r="C10" s="6">
        <v>90000000</v>
      </c>
      <c r="D10" s="21">
        <f>SUM(D11:D14)</f>
        <v>86560000</v>
      </c>
      <c r="E10" s="28">
        <f>(D10*100)/C10</f>
        <v>96.17777777777778</v>
      </c>
      <c r="F10" s="30">
        <v>0.0974</v>
      </c>
      <c r="G10" s="30">
        <v>0.0974</v>
      </c>
      <c r="H10" s="32">
        <f>(G10*100)/F10-100</f>
        <v>0</v>
      </c>
      <c r="I10" s="7">
        <f>FLOOR(G10,0.00001)*D10</f>
        <v>8430944.000000002</v>
      </c>
    </row>
    <row r="11" spans="1:9" ht="13.5">
      <c r="A11" s="5"/>
      <c r="B11" s="29"/>
      <c r="C11" s="31" t="s">
        <v>20</v>
      </c>
      <c r="D11" s="21">
        <v>3000000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30960000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25</v>
      </c>
      <c r="D13" s="21">
        <v>1000000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26</v>
      </c>
      <c r="D14" s="21">
        <v>51600000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23</v>
      </c>
      <c r="C16" s="6">
        <v>10000000</v>
      </c>
      <c r="D16" s="21">
        <f>SUM(D17:D18)</f>
        <v>10000000</v>
      </c>
      <c r="E16" s="28">
        <f>(D16*100)/C16</f>
        <v>100</v>
      </c>
      <c r="F16" s="30">
        <v>0.0974</v>
      </c>
      <c r="G16" s="30">
        <v>0.0974</v>
      </c>
      <c r="H16" s="32">
        <v>0</v>
      </c>
      <c r="I16" s="7">
        <f>FLOOR(G16,0.00001)*D16</f>
        <v>974000.0000000001</v>
      </c>
    </row>
    <row r="17" spans="1:9" ht="13.5">
      <c r="A17" s="5"/>
      <c r="B17" s="29"/>
      <c r="C17" s="31" t="s">
        <v>20</v>
      </c>
      <c r="D17" s="21">
        <v>9500000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26</v>
      </c>
      <c r="D18" s="21">
        <v>500000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11"/>
      <c r="B20" s="16" t="s">
        <v>12</v>
      </c>
      <c r="C20" s="12">
        <f>SUM(C10:C19)</f>
        <v>100000000</v>
      </c>
      <c r="D20" s="19">
        <f>SUM(D10,D16)</f>
        <v>96560000</v>
      </c>
      <c r="E20" s="25">
        <f>(D20*100)/C20</f>
        <v>96.56</v>
      </c>
      <c r="F20" s="20"/>
      <c r="G20" s="20"/>
      <c r="H20" s="13"/>
      <c r="I20" s="27">
        <f>SUM(I10:I17)</f>
        <v>9404944.000000002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100000000</v>
      </c>
      <c r="D22" s="19">
        <f>SUM(D20)</f>
        <v>96560000</v>
      </c>
      <c r="E22" s="25">
        <f>(D22*100)/C22</f>
        <v>96.56</v>
      </c>
      <c r="F22" s="18"/>
      <c r="G22" s="18"/>
      <c r="H22" s="18"/>
      <c r="I22" s="27">
        <f>SUM(I20)</f>
        <v>9404944.000000002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2011-02-17T12:20:42Z</cp:lastPrinted>
  <dcterms:created xsi:type="dcterms:W3CDTF">2005-05-09T20:19:33Z</dcterms:created>
  <dcterms:modified xsi:type="dcterms:W3CDTF">2011-03-03T12:50:47Z</dcterms:modified>
  <cp:category/>
  <cp:version/>
  <cp:contentType/>
  <cp:contentStatus/>
</cp:coreProperties>
</file>