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02 MILHO VENDA 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<sst xmlns="http://schemas.openxmlformats.org/spreadsheetml/2006/main" count="41" uniqueCount="30">
  <si>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</si>
  <si>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</si>
  <si>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</si>
  <si>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</si>
  <si>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</si>
  <si>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</si>
  <si>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</si>
  <si>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</si>
  <si>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</si>
  <si>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</si>
  <si>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</si>
  <si>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</si>
  <si>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</si>
  <si>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</si>
  <si>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</si>
  <si>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</si>
  <si>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</si>
  <si>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</si>
  <si>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</si>
  <si>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GO</t>
  </si>
  <si>
    <t>MT</t>
  </si>
  <si>
    <t>RETIRADO</t>
  </si>
  <si>
    <t>Chapadão do Ceu</t>
  </si>
  <si>
    <t>Tangara da Serra</t>
  </si>
  <si>
    <t>BCMMT</t>
  </si>
  <si>
    <t>BMCS</t>
  </si>
  <si>
    <t>Tabapora</t>
  </si>
  <si>
    <t xml:space="preserve">        AVISO DE VENDA DE MILHO EM GRÃOS – Nº 102/11 - 06/04/2011</t>
  </si>
  <si>
    <t>Sapezal</t>
  </si>
  <si>
    <t>Sinop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</si>
</sst>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workbookViewId="0" topLeftCell="A1">
      <selection activeCell="D31" sqref="D31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27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22</v>
      </c>
      <c r="C10" s="27">
        <v>104011</v>
      </c>
      <c r="D10" s="30">
        <f>SUM(D11:D11)</f>
        <v>0</v>
      </c>
      <c r="E10" s="26">
        <f>(D10*100)/C10</f>
        <v>0</v>
      </c>
      <c r="F10" s="24">
        <v>0.4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21</v>
      </c>
      <c r="D11" s="27"/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5">
        <v>2</v>
      </c>
      <c r="B13" s="19" t="s">
        <v>22</v>
      </c>
      <c r="C13" s="27">
        <v>632000</v>
      </c>
      <c r="D13" s="30">
        <f>SUM(D14:D14)</f>
        <v>0</v>
      </c>
      <c r="E13" s="26">
        <f>(D13*100)/C13</f>
        <v>0</v>
      </c>
      <c r="F13" s="24">
        <v>0.4</v>
      </c>
      <c r="G13" s="22">
        <v>0</v>
      </c>
      <c r="H13" s="22">
        <v>0</v>
      </c>
      <c r="I13" s="6">
        <f>FLOOR(G13,0.00001)*D13</f>
        <v>0</v>
      </c>
    </row>
    <row r="14" spans="1:9" ht="13.5">
      <c r="A14" s="5"/>
      <c r="B14" s="19"/>
      <c r="C14" s="29" t="s">
        <v>21</v>
      </c>
      <c r="D14" s="27"/>
      <c r="E14" s="23"/>
      <c r="F14" s="24"/>
      <c r="G14" s="25"/>
      <c r="H14" s="22"/>
      <c r="I14" s="6"/>
    </row>
    <row r="15" spans="1:9" ht="13.5">
      <c r="A15" s="5"/>
      <c r="B15" s="19"/>
      <c r="C15" s="29"/>
      <c r="D15" s="27"/>
      <c r="E15" s="23"/>
      <c r="F15" s="24"/>
      <c r="G15" s="25"/>
      <c r="H15" s="22"/>
      <c r="I15" s="6"/>
    </row>
    <row r="16" spans="1:9" ht="13.5">
      <c r="A16" s="10"/>
      <c r="B16" s="13" t="s">
        <v>14</v>
      </c>
      <c r="C16" s="28">
        <f>SUM(C10:C15)</f>
        <v>736011</v>
      </c>
      <c r="D16" s="31">
        <f>SUM(D10,D13)</f>
        <v>0</v>
      </c>
      <c r="E16" s="20">
        <f>(D16*100)/C16</f>
        <v>0</v>
      </c>
      <c r="F16" s="16"/>
      <c r="G16" s="16"/>
      <c r="H16" s="11"/>
      <c r="I16" s="21">
        <f>SUM(I10:I15)</f>
        <v>0</v>
      </c>
    </row>
    <row r="17" spans="1:9" ht="13.5">
      <c r="A17" s="5"/>
      <c r="B17" s="19"/>
      <c r="C17" s="29"/>
      <c r="D17" s="27"/>
      <c r="E17" s="23"/>
      <c r="F17" s="24"/>
      <c r="G17" s="25"/>
      <c r="H17" s="22"/>
      <c r="I17" s="6"/>
    </row>
    <row r="18" spans="1:9" ht="13.5">
      <c r="A18" s="35" t="s">
        <v>20</v>
      </c>
      <c r="B18" s="36"/>
      <c r="C18" s="36"/>
      <c r="D18" s="36"/>
      <c r="E18" s="36"/>
      <c r="F18" s="36"/>
      <c r="G18" s="36"/>
      <c r="H18" s="36"/>
      <c r="I18" s="37"/>
    </row>
    <row r="19" spans="1:9" ht="13.5">
      <c r="A19" s="8"/>
      <c r="B19" s="8"/>
      <c r="C19" s="8"/>
      <c r="D19" s="8"/>
      <c r="E19" s="8"/>
      <c r="F19" s="8"/>
      <c r="G19" s="8"/>
      <c r="H19" s="8"/>
      <c r="I19" s="9"/>
    </row>
    <row r="20" spans="1:9" ht="13.5">
      <c r="A20" s="5">
        <v>3</v>
      </c>
      <c r="B20" s="19" t="s">
        <v>28</v>
      </c>
      <c r="C20" s="27">
        <v>23000</v>
      </c>
      <c r="D20" s="30">
        <f>SUM(D21:D21)</f>
        <v>0</v>
      </c>
      <c r="E20" s="26">
        <f>(D20*100)/C20</f>
        <v>0</v>
      </c>
      <c r="F20" s="24">
        <v>0.2834</v>
      </c>
      <c r="G20" s="22">
        <v>0</v>
      </c>
      <c r="H20" s="22">
        <v>0</v>
      </c>
      <c r="I20" s="6">
        <f>FLOOR(G20,0.00001)*D20</f>
        <v>0</v>
      </c>
    </row>
    <row r="21" spans="1:9" ht="13.5">
      <c r="A21" s="5"/>
      <c r="B21" s="19"/>
      <c r="C21" s="29" t="s">
        <v>21</v>
      </c>
      <c r="D21" s="27"/>
      <c r="E21" s="23"/>
      <c r="F21" s="24"/>
      <c r="G21" s="25"/>
      <c r="H21" s="22"/>
      <c r="I21" s="6"/>
    </row>
    <row r="22" spans="1:9" ht="13.5">
      <c r="A22" s="5"/>
      <c r="B22" s="19"/>
      <c r="C22" s="29"/>
      <c r="D22" s="27"/>
      <c r="E22" s="23"/>
      <c r="F22" s="24"/>
      <c r="G22" s="25"/>
      <c r="H22" s="22"/>
      <c r="I22" s="6"/>
    </row>
    <row r="23" spans="1:9" ht="13.5">
      <c r="A23" s="5">
        <v>4</v>
      </c>
      <c r="B23" s="19" t="s">
        <v>29</v>
      </c>
      <c r="C23" s="27">
        <v>1337500</v>
      </c>
      <c r="D23" s="30">
        <f>SUM(D24:D25)</f>
        <v>1337500</v>
      </c>
      <c r="E23" s="26">
        <f>(D23*100)/C23</f>
        <v>100</v>
      </c>
      <c r="F23" s="24">
        <v>0.2834</v>
      </c>
      <c r="G23" s="24">
        <v>0.2834</v>
      </c>
      <c r="H23" s="22">
        <f>(G23*100)/F23-100</f>
        <v>0</v>
      </c>
      <c r="I23" s="6">
        <f>FLOOR(G23,0.00001)*D23</f>
        <v>379047.50000000006</v>
      </c>
    </row>
    <row r="24" spans="1:9" ht="13.5">
      <c r="A24" s="5"/>
      <c r="B24" s="19"/>
      <c r="C24" s="29" t="s">
        <v>25</v>
      </c>
      <c r="D24" s="27">
        <v>1307500</v>
      </c>
      <c r="E24" s="23"/>
      <c r="F24" s="24"/>
      <c r="G24" s="25"/>
      <c r="H24" s="22"/>
      <c r="I24" s="6"/>
    </row>
    <row r="25" spans="1:9" ht="13.5">
      <c r="A25" s="5"/>
      <c r="B25" s="19"/>
      <c r="C25" s="29" t="s">
        <v>24</v>
      </c>
      <c r="D25" s="27">
        <v>30000</v>
      </c>
      <c r="E25" s="23"/>
      <c r="F25" s="24"/>
      <c r="G25" s="25"/>
      <c r="H25" s="22"/>
      <c r="I25" s="6"/>
    </row>
    <row r="26" spans="1:9" ht="13.5">
      <c r="A26" s="5"/>
      <c r="B26" s="19"/>
      <c r="C26" s="29"/>
      <c r="D26" s="27"/>
      <c r="E26" s="23"/>
      <c r="F26" s="24"/>
      <c r="G26" s="25"/>
      <c r="H26" s="22"/>
      <c r="I26" s="6"/>
    </row>
    <row r="27" spans="1:9" ht="13.5">
      <c r="A27" s="5">
        <v>5</v>
      </c>
      <c r="B27" s="19" t="s">
        <v>26</v>
      </c>
      <c r="C27" s="27">
        <v>1182826</v>
      </c>
      <c r="D27" s="30">
        <f>SUM(D28:D28)</f>
        <v>120000</v>
      </c>
      <c r="E27" s="26">
        <f>(D27*100)/C27</f>
        <v>10.145194644013575</v>
      </c>
      <c r="F27" s="24">
        <v>0.2834</v>
      </c>
      <c r="G27" s="24">
        <v>0.2834</v>
      </c>
      <c r="H27" s="22">
        <f>(G27*100)/F27-100</f>
        <v>0</v>
      </c>
      <c r="I27" s="6">
        <f>FLOOR(G27,0.00001)*D27</f>
        <v>34008.00000000001</v>
      </c>
    </row>
    <row r="28" spans="1:9" ht="13.5">
      <c r="A28" s="5"/>
      <c r="B28" s="19"/>
      <c r="C28" s="29" t="s">
        <v>25</v>
      </c>
      <c r="D28" s="30">
        <v>120000</v>
      </c>
      <c r="E28" s="26"/>
      <c r="F28" s="24"/>
      <c r="G28" s="24"/>
      <c r="H28" s="22"/>
      <c r="I28" s="6"/>
    </row>
    <row r="29" spans="1:9" ht="13.5">
      <c r="A29" s="5"/>
      <c r="B29" s="19"/>
      <c r="C29" s="29"/>
      <c r="D29" s="30"/>
      <c r="E29" s="26"/>
      <c r="F29" s="24"/>
      <c r="G29" s="24"/>
      <c r="H29" s="22"/>
      <c r="I29" s="6"/>
    </row>
    <row r="30" spans="1:9" ht="13.5">
      <c r="A30" s="5">
        <v>6</v>
      </c>
      <c r="B30" s="19" t="s">
        <v>23</v>
      </c>
      <c r="C30" s="27">
        <v>610</v>
      </c>
      <c r="D30" s="30">
        <f>SUM(D31:D31)</f>
        <v>0</v>
      </c>
      <c r="E30" s="26">
        <f>(D30*100)/C30</f>
        <v>0</v>
      </c>
      <c r="F30" s="24">
        <v>0.2834</v>
      </c>
      <c r="G30" s="22">
        <v>0</v>
      </c>
      <c r="H30" s="22">
        <v>0</v>
      </c>
      <c r="I30" s="6">
        <f>FLOOR(G30,0.00001)*D30</f>
        <v>0</v>
      </c>
    </row>
    <row r="31" spans="1:9" ht="13.5">
      <c r="A31" s="5"/>
      <c r="B31" s="19"/>
      <c r="C31" s="29" t="s">
        <v>21</v>
      </c>
      <c r="D31" s="30"/>
      <c r="E31" s="26"/>
      <c r="F31" s="24"/>
      <c r="G31" s="24"/>
      <c r="H31" s="22"/>
      <c r="I31" s="6"/>
    </row>
    <row r="32" spans="1:9" ht="13.5">
      <c r="A32" s="5"/>
      <c r="B32" s="19"/>
      <c r="C32" s="29"/>
      <c r="D32" s="27"/>
      <c r="E32" s="23"/>
      <c r="F32" s="24"/>
      <c r="G32" s="25"/>
      <c r="H32" s="22"/>
      <c r="I32" s="6"/>
    </row>
    <row r="33" spans="1:9" ht="13.5">
      <c r="A33" s="10"/>
      <c r="B33" s="13" t="s">
        <v>14</v>
      </c>
      <c r="C33" s="28">
        <f>SUM(C20:C32)</f>
        <v>2543936</v>
      </c>
      <c r="D33" s="31">
        <f>SUM(D20,D23,D27,D30)</f>
        <v>1457500</v>
      </c>
      <c r="E33" s="20">
        <f>(D33*100)/C33</f>
        <v>57.29310800271705</v>
      </c>
      <c r="F33" s="16"/>
      <c r="G33" s="16"/>
      <c r="H33" s="11"/>
      <c r="I33" s="21">
        <f>SUM(I20:I32)</f>
        <v>413055.50000000006</v>
      </c>
    </row>
    <row r="34" ht="12.75">
      <c r="C34" s="12"/>
    </row>
    <row r="35" spans="1:9" ht="13.5">
      <c r="A35" s="14"/>
      <c r="B35" s="13" t="s">
        <v>12</v>
      </c>
      <c r="C35" s="28">
        <f>SUM(C16,C33)</f>
        <v>3279947</v>
      </c>
      <c r="D35" s="28">
        <f>SUM(D16,D33)</f>
        <v>1457500</v>
      </c>
      <c r="E35" s="20">
        <f>(D35*100)/C35</f>
        <v>44.43669364169604</v>
      </c>
      <c r="F35" s="15"/>
      <c r="G35" s="15"/>
      <c r="H35" s="15"/>
      <c r="I35" s="32">
        <f>SUM(I16,I33)</f>
        <v>413055.50000000006</v>
      </c>
    </row>
  </sheetData>
  <sheetProtection/>
  <mergeCells count="3">
    <mergeCell ref="A2:I2"/>
    <mergeCell ref="A8:I8"/>
    <mergeCell ref="A18:I1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2011-03-30T17:59:56Z</cp:lastPrinted>
  <dcterms:created xsi:type="dcterms:W3CDTF">2005-05-09T20:19:33Z</dcterms:created>
  <dcterms:modified xsi:type="dcterms:W3CDTF">2011-04-06T13:33:23Z</dcterms:modified>
  <cp:category/>
  <cp:version/>
  <cp:contentType/>
  <cp:contentStatus/>
</cp:coreProperties>
</file>