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31 MILHO VENDA " sheetId="1" r:id="rId1"/>
  </sheets>
  <definedNames/>
  <calcPr fullCalcOnLoad="1"/>
</workbook>
</file>

<file path=xl/sharedStrings.xml><?xml version="1.0" encoding="utf-8"?>
<sst xmlns="http://schemas.openxmlformats.org/spreadsheetml/2006/main" count="56" uniqueCount="36">
  <si>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</si>
  <si>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</si>
  <si>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</si>
  <si>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</si>
  <si>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</si>
  <si>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</si>
  <si>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</si>
  <si>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</si>
  <si>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</si>
  <si>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</si>
  <si>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</si>
  <si>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</si>
  <si>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</si>
  <si>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</si>
  <si>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</si>
  <si>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</si>
  <si>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</si>
  <si>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</si>
  <si>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</si>
  <si>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MG</t>
  </si>
  <si>
    <t>MT</t>
  </si>
  <si>
    <t>Uberaba</t>
  </si>
  <si>
    <t xml:space="preserve">        AVISO DE VENDA DE MILHO EM GRÃOS – Nº 031/11 - 09/02/2011</t>
  </si>
  <si>
    <t>Capinópolis</t>
  </si>
  <si>
    <t>Conceição das Alagoas</t>
  </si>
  <si>
    <t>Frutal</t>
  </si>
  <si>
    <t>Ituiutaba</t>
  </si>
  <si>
    <t>Uberlândia</t>
  </si>
  <si>
    <t>Ipiranga do Norte</t>
  </si>
  <si>
    <t>PR</t>
  </si>
  <si>
    <t>Roncador</t>
  </si>
  <si>
    <t>Tres Barras do Parana</t>
  </si>
  <si>
    <t>TO</t>
  </si>
  <si>
    <t>Dianópolis</t>
  </si>
  <si>
    <t>CANCELADO</t>
  </si>
  <si>
    <t>RETIRADO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</si>
</sst>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5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1"/>
  <sheetViews>
    <sheetView tabSelected="1" workbookViewId="0" topLeftCell="A1">
      <selection activeCell="A58" sqref="A58:IV58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6" t="s">
        <v>22</v>
      </c>
      <c r="B2" s="37"/>
      <c r="C2" s="37"/>
      <c r="D2" s="37"/>
      <c r="E2" s="37"/>
      <c r="F2" s="37"/>
      <c r="G2" s="37"/>
      <c r="H2" s="37"/>
      <c r="I2" s="37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8"/>
      <c r="B9" s="8"/>
      <c r="C9" s="8"/>
      <c r="D9" s="8"/>
      <c r="E9" s="8"/>
      <c r="F9" s="8"/>
      <c r="G9" s="8"/>
      <c r="H9" s="8"/>
      <c r="I9" s="6"/>
    </row>
    <row r="10" spans="1:9" ht="13.5">
      <c r="A10" s="5">
        <v>1</v>
      </c>
      <c r="B10" s="19" t="s">
        <v>23</v>
      </c>
      <c r="C10" s="27">
        <v>5091127</v>
      </c>
      <c r="D10" s="30">
        <f>SUM(D11:D11)</f>
        <v>0</v>
      </c>
      <c r="E10" s="26">
        <f>(D10*100)/C10</f>
        <v>0</v>
      </c>
      <c r="F10" s="24">
        <v>0.4667</v>
      </c>
      <c r="G10" s="22">
        <v>0</v>
      </c>
      <c r="H10" s="22">
        <v>0</v>
      </c>
      <c r="I10" s="6">
        <f>FLOOR(G10,0.00001)*D10</f>
        <v>0</v>
      </c>
    </row>
    <row r="11" spans="1:9" ht="13.5">
      <c r="A11" s="5"/>
      <c r="B11" s="19"/>
      <c r="C11" s="29" t="s">
        <v>35</v>
      </c>
      <c r="D11" s="30"/>
      <c r="E11" s="26"/>
      <c r="F11" s="24"/>
      <c r="G11" s="6"/>
      <c r="H11" s="22"/>
      <c r="I11" s="6"/>
    </row>
    <row r="12" spans="1:9" ht="13.5">
      <c r="A12" s="5"/>
      <c r="B12" s="19"/>
      <c r="C12" s="29"/>
      <c r="D12" s="30"/>
      <c r="E12" s="26"/>
      <c r="F12" s="24"/>
      <c r="G12" s="6"/>
      <c r="H12" s="22"/>
      <c r="I12" s="6"/>
    </row>
    <row r="13" spans="1:9" ht="13.5">
      <c r="A13" s="5">
        <v>2</v>
      </c>
      <c r="B13" s="19" t="s">
        <v>23</v>
      </c>
      <c r="C13" s="27">
        <v>7196260</v>
      </c>
      <c r="D13" s="30">
        <f>SUM(D14:D14)</f>
        <v>0</v>
      </c>
      <c r="E13" s="26">
        <f>(D13*100)/C13</f>
        <v>0</v>
      </c>
      <c r="F13" s="24">
        <v>0.4667</v>
      </c>
      <c r="G13" s="22">
        <v>0</v>
      </c>
      <c r="H13" s="22">
        <v>0</v>
      </c>
      <c r="I13" s="6">
        <f>FLOOR(G13,0.00001)*D13</f>
        <v>0</v>
      </c>
    </row>
    <row r="14" spans="1:9" ht="13.5">
      <c r="A14" s="5"/>
      <c r="B14" s="19"/>
      <c r="C14" s="29" t="s">
        <v>35</v>
      </c>
      <c r="D14" s="30"/>
      <c r="E14" s="26"/>
      <c r="F14" s="24"/>
      <c r="G14" s="24"/>
      <c r="H14" s="22"/>
      <c r="I14" s="6"/>
    </row>
    <row r="15" spans="1:9" ht="13.5">
      <c r="A15" s="5"/>
      <c r="B15" s="19"/>
      <c r="C15" s="27"/>
      <c r="D15" s="30"/>
      <c r="E15" s="26"/>
      <c r="F15" s="24"/>
      <c r="G15" s="24"/>
      <c r="H15" s="22"/>
      <c r="I15" s="6"/>
    </row>
    <row r="16" spans="1:9" ht="13.5">
      <c r="A16" s="5">
        <v>3</v>
      </c>
      <c r="B16" s="19" t="s">
        <v>24</v>
      </c>
      <c r="C16" s="27">
        <v>75761</v>
      </c>
      <c r="D16" s="30">
        <f>SUM(D17:D17)</f>
        <v>0</v>
      </c>
      <c r="E16" s="26">
        <f>(D16*100)/C16</f>
        <v>0</v>
      </c>
      <c r="F16" s="24">
        <v>0.4667</v>
      </c>
      <c r="G16" s="22">
        <v>0</v>
      </c>
      <c r="H16" s="22">
        <v>0</v>
      </c>
      <c r="I16" s="6">
        <f>FLOOR(G16,0.00001)*D16</f>
        <v>0</v>
      </c>
    </row>
    <row r="17" spans="1:9" ht="13.5">
      <c r="A17" s="5"/>
      <c r="B17" s="19"/>
      <c r="C17" s="29" t="s">
        <v>35</v>
      </c>
      <c r="D17" s="30"/>
      <c r="E17" s="26"/>
      <c r="F17" s="24"/>
      <c r="G17" s="24"/>
      <c r="H17" s="22"/>
      <c r="I17" s="6"/>
    </row>
    <row r="18" spans="1:9" ht="13.5">
      <c r="A18" s="5"/>
      <c r="B18" s="19"/>
      <c r="C18" s="29"/>
      <c r="D18" s="30"/>
      <c r="E18" s="26"/>
      <c r="F18" s="24"/>
      <c r="G18" s="24"/>
      <c r="H18" s="22"/>
      <c r="I18" s="6"/>
    </row>
    <row r="19" spans="1:9" ht="13.5">
      <c r="A19" s="5">
        <v>4</v>
      </c>
      <c r="B19" s="19" t="s">
        <v>25</v>
      </c>
      <c r="C19" s="27">
        <v>6960820</v>
      </c>
      <c r="D19" s="30">
        <f>SUM(D20:D20)</f>
        <v>0</v>
      </c>
      <c r="E19" s="26">
        <f>(D19*100)/C19</f>
        <v>0</v>
      </c>
      <c r="F19" s="24">
        <v>0.4667</v>
      </c>
      <c r="G19" s="22">
        <v>0</v>
      </c>
      <c r="H19" s="22">
        <v>0</v>
      </c>
      <c r="I19" s="6">
        <f>FLOOR(G19,0.00001)*D19</f>
        <v>0</v>
      </c>
    </row>
    <row r="20" spans="1:9" ht="13.5">
      <c r="A20" s="5"/>
      <c r="B20" s="19"/>
      <c r="C20" s="29" t="s">
        <v>35</v>
      </c>
      <c r="D20" s="30"/>
      <c r="E20" s="26"/>
      <c r="F20" s="24"/>
      <c r="G20" s="24"/>
      <c r="H20" s="22"/>
      <c r="I20" s="6"/>
    </row>
    <row r="21" spans="1:9" ht="13.5">
      <c r="A21" s="5"/>
      <c r="B21" s="19"/>
      <c r="C21" s="29"/>
      <c r="D21" s="30"/>
      <c r="E21" s="26"/>
      <c r="F21" s="24"/>
      <c r="G21" s="24"/>
      <c r="H21" s="22"/>
      <c r="I21" s="6"/>
    </row>
    <row r="22" spans="1:9" ht="13.5">
      <c r="A22" s="5">
        <v>5</v>
      </c>
      <c r="B22" s="19" t="s">
        <v>25</v>
      </c>
      <c r="C22" s="27">
        <v>295687</v>
      </c>
      <c r="D22" s="30">
        <f>SUM(D23:D23)</f>
        <v>0</v>
      </c>
      <c r="E22" s="26">
        <f>(D22*100)/C22</f>
        <v>0</v>
      </c>
      <c r="F22" s="24">
        <v>0.4667</v>
      </c>
      <c r="G22" s="22">
        <v>0</v>
      </c>
      <c r="H22" s="22">
        <v>0</v>
      </c>
      <c r="I22" s="6">
        <f>FLOOR(G22,0.00001)*D22</f>
        <v>0</v>
      </c>
    </row>
    <row r="23" spans="1:9" ht="13.5">
      <c r="A23" s="5"/>
      <c r="B23" s="19"/>
      <c r="C23" s="29" t="s">
        <v>35</v>
      </c>
      <c r="D23" s="30"/>
      <c r="E23" s="26"/>
      <c r="F23" s="24"/>
      <c r="G23" s="24"/>
      <c r="H23" s="22"/>
      <c r="I23" s="6"/>
    </row>
    <row r="24" spans="1:9" ht="13.5">
      <c r="A24" s="5"/>
      <c r="B24" s="19"/>
      <c r="C24" s="29"/>
      <c r="D24" s="30"/>
      <c r="E24" s="26"/>
      <c r="F24" s="24"/>
      <c r="G24" s="24"/>
      <c r="H24" s="22"/>
      <c r="I24" s="6"/>
    </row>
    <row r="25" spans="1:9" ht="13.5">
      <c r="A25" s="5">
        <v>6</v>
      </c>
      <c r="B25" s="19" t="s">
        <v>26</v>
      </c>
      <c r="C25" s="27">
        <v>3426590</v>
      </c>
      <c r="D25" s="30">
        <f>SUM(D26:D26)</f>
        <v>0</v>
      </c>
      <c r="E25" s="26">
        <f>(D25*100)/C25</f>
        <v>0</v>
      </c>
      <c r="F25" s="24">
        <v>0.4667</v>
      </c>
      <c r="G25" s="22">
        <v>0</v>
      </c>
      <c r="H25" s="22">
        <v>0</v>
      </c>
      <c r="I25" s="6">
        <f>FLOOR(G25,0.00001)*D25</f>
        <v>0</v>
      </c>
    </row>
    <row r="26" spans="1:9" ht="13.5">
      <c r="A26" s="5"/>
      <c r="B26" s="19"/>
      <c r="C26" s="29" t="s">
        <v>35</v>
      </c>
      <c r="D26" s="30"/>
      <c r="E26" s="26"/>
      <c r="F26" s="24"/>
      <c r="G26" s="24"/>
      <c r="H26" s="22"/>
      <c r="I26" s="6"/>
    </row>
    <row r="27" spans="1:9" ht="13.5">
      <c r="A27" s="5"/>
      <c r="B27" s="19"/>
      <c r="C27" s="29"/>
      <c r="D27" s="30"/>
      <c r="E27" s="26"/>
      <c r="F27" s="24"/>
      <c r="G27" s="24"/>
      <c r="H27" s="22"/>
      <c r="I27" s="6"/>
    </row>
    <row r="28" spans="1:9" ht="13.5">
      <c r="A28" s="5">
        <v>7</v>
      </c>
      <c r="B28" s="19" t="s">
        <v>21</v>
      </c>
      <c r="C28" s="27">
        <v>31900</v>
      </c>
      <c r="D28" s="30">
        <f>SUM(D29:D29)</f>
        <v>0</v>
      </c>
      <c r="E28" s="26">
        <f>(D28*100)/C28</f>
        <v>0</v>
      </c>
      <c r="F28" s="24">
        <v>0.4667</v>
      </c>
      <c r="G28" s="22">
        <v>0</v>
      </c>
      <c r="H28" s="22">
        <v>0</v>
      </c>
      <c r="I28" s="6">
        <f>FLOOR(G28,0.00001)*D28</f>
        <v>0</v>
      </c>
    </row>
    <row r="29" spans="1:9" ht="13.5">
      <c r="A29" s="5"/>
      <c r="B29" s="19"/>
      <c r="C29" s="29" t="s">
        <v>35</v>
      </c>
      <c r="D29" s="30"/>
      <c r="E29" s="26"/>
      <c r="F29" s="24"/>
      <c r="G29" s="24"/>
      <c r="H29" s="22"/>
      <c r="I29" s="6"/>
    </row>
    <row r="30" spans="1:9" ht="13.5">
      <c r="A30" s="5"/>
      <c r="B30" s="19"/>
      <c r="C30" s="29"/>
      <c r="D30" s="30"/>
      <c r="E30" s="26"/>
      <c r="F30" s="24"/>
      <c r="G30" s="24"/>
      <c r="H30" s="22"/>
      <c r="I30" s="6"/>
    </row>
    <row r="31" spans="1:9" ht="13.5">
      <c r="A31" s="5">
        <v>8</v>
      </c>
      <c r="B31" s="19" t="s">
        <v>27</v>
      </c>
      <c r="C31" s="27">
        <v>2497</v>
      </c>
      <c r="D31" s="30">
        <f>SUM(D32:D32)</f>
        <v>0</v>
      </c>
      <c r="E31" s="26">
        <f>(D31*100)/C31</f>
        <v>0</v>
      </c>
      <c r="F31" s="24">
        <v>0.4667</v>
      </c>
      <c r="G31" s="22">
        <v>0</v>
      </c>
      <c r="H31" s="22">
        <v>0</v>
      </c>
      <c r="I31" s="6">
        <f>FLOOR(G31,0.00001)*D31</f>
        <v>0</v>
      </c>
    </row>
    <row r="32" spans="1:9" ht="13.5">
      <c r="A32" s="5"/>
      <c r="B32" s="19"/>
      <c r="C32" s="29" t="s">
        <v>35</v>
      </c>
      <c r="D32" s="30"/>
      <c r="E32" s="26"/>
      <c r="F32" s="24"/>
      <c r="G32" s="24"/>
      <c r="H32" s="22"/>
      <c r="I32" s="6"/>
    </row>
    <row r="33" spans="1:9" ht="13.5">
      <c r="A33" s="5"/>
      <c r="B33" s="19"/>
      <c r="C33" s="29"/>
      <c r="D33" s="30"/>
      <c r="E33" s="26"/>
      <c r="F33" s="24"/>
      <c r="G33" s="24"/>
      <c r="H33" s="22"/>
      <c r="I33" s="6"/>
    </row>
    <row r="34" spans="1:9" ht="13.5">
      <c r="A34" s="10"/>
      <c r="B34" s="13" t="s">
        <v>14</v>
      </c>
      <c r="C34" s="28">
        <f>SUM(C10:C33)</f>
        <v>23080642</v>
      </c>
      <c r="D34" s="31">
        <f>SUM(D10,D13,D16,D19,D22,D25,D28,D31)</f>
        <v>0</v>
      </c>
      <c r="E34" s="20">
        <f>(D34*100)/C34</f>
        <v>0</v>
      </c>
      <c r="F34" s="16"/>
      <c r="G34" s="16"/>
      <c r="H34" s="11"/>
      <c r="I34" s="21">
        <f>SUM(I10:I33)</f>
        <v>0</v>
      </c>
    </row>
    <row r="35" ht="12.75">
      <c r="C35" s="12"/>
    </row>
    <row r="36" spans="1:9" ht="13.5">
      <c r="A36" s="33" t="s">
        <v>20</v>
      </c>
      <c r="B36" s="34"/>
      <c r="C36" s="34"/>
      <c r="D36" s="34"/>
      <c r="E36" s="34"/>
      <c r="F36" s="34"/>
      <c r="G36" s="34"/>
      <c r="H36" s="34"/>
      <c r="I36" s="35"/>
    </row>
    <row r="37" spans="1:9" ht="13.5">
      <c r="A37" s="8"/>
      <c r="B37" s="8"/>
      <c r="C37" s="8"/>
      <c r="D37" s="8"/>
      <c r="E37" s="8"/>
      <c r="F37" s="8"/>
      <c r="G37" s="8"/>
      <c r="H37" s="8"/>
      <c r="I37" s="9"/>
    </row>
    <row r="38" spans="1:9" ht="13.5">
      <c r="A38" s="5">
        <v>9</v>
      </c>
      <c r="B38" s="19" t="s">
        <v>28</v>
      </c>
      <c r="C38" s="27">
        <v>2000</v>
      </c>
      <c r="D38" s="30">
        <f>SUM(D39:D40)</f>
        <v>0</v>
      </c>
      <c r="E38" s="26">
        <f>(D38*100)/C38</f>
        <v>0</v>
      </c>
      <c r="F38" s="24">
        <v>0.2667</v>
      </c>
      <c r="G38" s="22">
        <v>0</v>
      </c>
      <c r="H38" s="22">
        <v>0</v>
      </c>
      <c r="I38" s="6">
        <f>FLOOR(G38,0.00001)*D38</f>
        <v>0</v>
      </c>
    </row>
    <row r="39" spans="1:9" ht="13.5">
      <c r="A39" s="5"/>
      <c r="B39" s="19"/>
      <c r="C39" s="29" t="s">
        <v>35</v>
      </c>
      <c r="D39" s="27"/>
      <c r="E39" s="23"/>
      <c r="F39" s="24"/>
      <c r="G39" s="25"/>
      <c r="H39" s="22"/>
      <c r="I39" s="6"/>
    </row>
    <row r="40" spans="1:9" ht="13.5">
      <c r="A40" s="5"/>
      <c r="B40" s="19"/>
      <c r="C40" s="29"/>
      <c r="D40" s="27"/>
      <c r="E40" s="23"/>
      <c r="F40" s="24"/>
      <c r="G40" s="25"/>
      <c r="H40" s="22"/>
      <c r="I40" s="6"/>
    </row>
    <row r="41" spans="1:9" ht="13.5">
      <c r="A41" s="5"/>
      <c r="B41" s="19"/>
      <c r="C41" s="29"/>
      <c r="D41" s="27"/>
      <c r="E41" s="23"/>
      <c r="F41" s="24"/>
      <c r="G41" s="25"/>
      <c r="H41" s="22"/>
      <c r="I41" s="6"/>
    </row>
    <row r="42" spans="1:9" ht="13.5">
      <c r="A42" s="10"/>
      <c r="B42" s="13" t="s">
        <v>14</v>
      </c>
      <c r="C42" s="28">
        <f>SUM(C38,)</f>
        <v>2000</v>
      </c>
      <c r="D42" s="31">
        <f>SUM(D38,)</f>
        <v>0</v>
      </c>
      <c r="E42" s="20">
        <f>(D42*100)/C42</f>
        <v>0</v>
      </c>
      <c r="F42" s="16"/>
      <c r="G42" s="16"/>
      <c r="H42" s="11"/>
      <c r="I42" s="21">
        <f>SUM(I38:I41)</f>
        <v>0</v>
      </c>
    </row>
    <row r="43" ht="12.75">
      <c r="C43" s="12"/>
    </row>
    <row r="44" spans="1:9" ht="13.5">
      <c r="A44" s="33" t="s">
        <v>29</v>
      </c>
      <c r="B44" s="34"/>
      <c r="C44" s="34"/>
      <c r="D44" s="34"/>
      <c r="E44" s="34"/>
      <c r="F44" s="34"/>
      <c r="G44" s="34"/>
      <c r="H44" s="34"/>
      <c r="I44" s="35"/>
    </row>
    <row r="45" spans="1:9" ht="13.5">
      <c r="A45" s="8"/>
      <c r="B45" s="8"/>
      <c r="C45" s="8"/>
      <c r="D45" s="8"/>
      <c r="E45" s="8"/>
      <c r="F45" s="8"/>
      <c r="G45" s="8"/>
      <c r="H45" s="8"/>
      <c r="I45" s="9"/>
    </row>
    <row r="46" spans="1:9" ht="13.5">
      <c r="A46" s="5">
        <v>10</v>
      </c>
      <c r="B46" s="19" t="s">
        <v>30</v>
      </c>
      <c r="C46" s="27">
        <v>17444</v>
      </c>
      <c r="D46" s="30">
        <f>SUM(D47:D47)</f>
        <v>0</v>
      </c>
      <c r="E46" s="26">
        <f>(D46*100)/C46</f>
        <v>0</v>
      </c>
      <c r="F46" s="24">
        <v>0.3834</v>
      </c>
      <c r="G46" s="22">
        <v>0</v>
      </c>
      <c r="H46" s="22">
        <v>0</v>
      </c>
      <c r="I46" s="6">
        <f>FLOOR(G46,0.00001)*D46</f>
        <v>0</v>
      </c>
    </row>
    <row r="47" spans="1:9" ht="13.5">
      <c r="A47" s="5"/>
      <c r="B47" s="19"/>
      <c r="C47" s="29" t="s">
        <v>35</v>
      </c>
      <c r="D47" s="27"/>
      <c r="E47" s="23"/>
      <c r="F47" s="24"/>
      <c r="G47" s="25"/>
      <c r="H47" s="22"/>
      <c r="I47" s="6"/>
    </row>
    <row r="48" spans="1:9" ht="13.5">
      <c r="A48" s="5"/>
      <c r="B48" s="19"/>
      <c r="C48" s="29"/>
      <c r="D48" s="27"/>
      <c r="E48" s="23"/>
      <c r="F48" s="24"/>
      <c r="G48" s="25"/>
      <c r="H48" s="22"/>
      <c r="I48" s="6"/>
    </row>
    <row r="49" spans="1:9" ht="13.5">
      <c r="A49" s="5">
        <v>11</v>
      </c>
      <c r="B49" s="19" t="s">
        <v>31</v>
      </c>
      <c r="C49" s="27">
        <v>90720</v>
      </c>
      <c r="D49" s="30">
        <f>SUM(D50:D50)</f>
        <v>0</v>
      </c>
      <c r="E49" s="26">
        <f>(D49*100)/C49</f>
        <v>0</v>
      </c>
      <c r="F49" s="24">
        <v>0.3834</v>
      </c>
      <c r="G49" s="22">
        <v>0</v>
      </c>
      <c r="H49" s="22">
        <v>0</v>
      </c>
      <c r="I49" s="6">
        <f>FLOOR(G49,0.00001)*D49</f>
        <v>0</v>
      </c>
    </row>
    <row r="50" spans="1:9" ht="13.5">
      <c r="A50" s="5"/>
      <c r="B50" s="19"/>
      <c r="C50" s="29" t="s">
        <v>35</v>
      </c>
      <c r="D50" s="27"/>
      <c r="E50" s="23"/>
      <c r="F50" s="24"/>
      <c r="G50" s="25"/>
      <c r="H50" s="22"/>
      <c r="I50" s="6"/>
    </row>
    <row r="51" spans="1:9" ht="13.5">
      <c r="A51" s="5"/>
      <c r="B51" s="19"/>
      <c r="C51" s="29"/>
      <c r="D51" s="27"/>
      <c r="E51" s="23"/>
      <c r="F51" s="24"/>
      <c r="G51" s="25"/>
      <c r="H51" s="22"/>
      <c r="I51" s="6"/>
    </row>
    <row r="52" spans="1:9" ht="13.5">
      <c r="A52" s="10"/>
      <c r="B52" s="13" t="s">
        <v>14</v>
      </c>
      <c r="C52" s="28">
        <f>SUM(C46,C49)</f>
        <v>108164</v>
      </c>
      <c r="D52" s="31">
        <f>SUM(D46,)</f>
        <v>0</v>
      </c>
      <c r="E52" s="20">
        <f>(D52*100)/C52</f>
        <v>0</v>
      </c>
      <c r="F52" s="16"/>
      <c r="G52" s="16"/>
      <c r="H52" s="11"/>
      <c r="I52" s="21">
        <f>SUM(I46:I51)</f>
        <v>0</v>
      </c>
    </row>
    <row r="53" ht="12.75">
      <c r="C53" s="12"/>
    </row>
    <row r="54" spans="1:9" ht="13.5">
      <c r="A54" s="33" t="s">
        <v>32</v>
      </c>
      <c r="B54" s="34"/>
      <c r="C54" s="34"/>
      <c r="D54" s="34"/>
      <c r="E54" s="34"/>
      <c r="F54" s="34"/>
      <c r="G54" s="34"/>
      <c r="H54" s="34"/>
      <c r="I54" s="35"/>
    </row>
    <row r="55" spans="1:9" ht="13.5">
      <c r="A55" s="8"/>
      <c r="B55" s="8"/>
      <c r="C55" s="8"/>
      <c r="D55" s="8"/>
      <c r="E55" s="8"/>
      <c r="F55" s="8"/>
      <c r="G55" s="8"/>
      <c r="H55" s="8"/>
      <c r="I55" s="9"/>
    </row>
    <row r="56" spans="1:9" ht="13.5">
      <c r="A56" s="5">
        <v>12</v>
      </c>
      <c r="B56" s="19" t="s">
        <v>33</v>
      </c>
      <c r="C56" s="27">
        <v>0</v>
      </c>
      <c r="D56" s="30">
        <f>SUM(D57:D57)</f>
        <v>0</v>
      </c>
      <c r="E56" s="22">
        <v>0</v>
      </c>
      <c r="F56" s="22">
        <v>0</v>
      </c>
      <c r="G56" s="22">
        <v>0</v>
      </c>
      <c r="H56" s="22">
        <v>0</v>
      </c>
      <c r="I56" s="6">
        <f>FLOOR(G56,0.00001)*D56</f>
        <v>0</v>
      </c>
    </row>
    <row r="57" spans="1:9" ht="13.5">
      <c r="A57" s="5"/>
      <c r="B57" s="19"/>
      <c r="C57" s="29" t="s">
        <v>34</v>
      </c>
      <c r="D57" s="27"/>
      <c r="E57" s="23"/>
      <c r="F57" s="24"/>
      <c r="G57" s="25"/>
      <c r="H57" s="22"/>
      <c r="I57" s="6"/>
    </row>
    <row r="58" spans="1:9" ht="13.5">
      <c r="A58" s="5"/>
      <c r="B58" s="19"/>
      <c r="C58" s="29"/>
      <c r="D58" s="27"/>
      <c r="E58" s="23"/>
      <c r="F58" s="24"/>
      <c r="G58" s="25"/>
      <c r="H58" s="22"/>
      <c r="I58" s="6"/>
    </row>
    <row r="59" spans="1:9" ht="13.5">
      <c r="A59" s="10"/>
      <c r="B59" s="13" t="s">
        <v>14</v>
      </c>
      <c r="C59" s="28">
        <f>SUM(C56,)</f>
        <v>0</v>
      </c>
      <c r="D59" s="31">
        <f>SUM(D56,)</f>
        <v>0</v>
      </c>
      <c r="E59" s="20" t="e">
        <f>(D59*100)/C59</f>
        <v>#DIV/0!</v>
      </c>
      <c r="F59" s="16"/>
      <c r="G59" s="16"/>
      <c r="H59" s="11"/>
      <c r="I59" s="21">
        <f>SUM(I56:I58)</f>
        <v>0</v>
      </c>
    </row>
    <row r="60" spans="1:9" ht="13.5">
      <c r="A60" s="5"/>
      <c r="B60" s="19"/>
      <c r="C60" s="29"/>
      <c r="D60" s="27"/>
      <c r="E60" s="23"/>
      <c r="F60" s="24"/>
      <c r="G60" s="25"/>
      <c r="H60" s="22"/>
      <c r="I60" s="6"/>
    </row>
    <row r="61" spans="1:9" ht="13.5">
      <c r="A61" s="14"/>
      <c r="B61" s="13" t="s">
        <v>12</v>
      </c>
      <c r="C61" s="28">
        <f>SUM(C34,C42,C52,C59)</f>
        <v>23190806</v>
      </c>
      <c r="D61" s="28">
        <f>SUM(D34,D42,D52,D59)</f>
        <v>0</v>
      </c>
      <c r="E61" s="20">
        <f>(D61*100)/C61</f>
        <v>0</v>
      </c>
      <c r="F61" s="15"/>
      <c r="G61" s="15"/>
      <c r="H61" s="15"/>
      <c r="I61" s="32">
        <f>SUM(I34,I42,I52,I59)</f>
        <v>0</v>
      </c>
    </row>
  </sheetData>
  <sheetProtection/>
  <mergeCells count="5">
    <mergeCell ref="A54:I54"/>
    <mergeCell ref="A2:I2"/>
    <mergeCell ref="A8:I8"/>
    <mergeCell ref="A36:I36"/>
    <mergeCell ref="A44:I44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2011-01-26T20:49:42Z</cp:lastPrinted>
  <dcterms:created xsi:type="dcterms:W3CDTF">2005-05-09T20:19:33Z</dcterms:created>
  <dcterms:modified xsi:type="dcterms:W3CDTF">2011-02-10T21:53:35Z</dcterms:modified>
  <cp:category/>
  <cp:version/>
  <cp:contentType/>
  <cp:contentStatus/>
</cp:coreProperties>
</file>