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8 TRIG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<sst xmlns="http://schemas.openxmlformats.org/spreadsheetml/2006/main" count="36" uniqueCount="26">
  <si>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</si>
  <si>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</si>
  <si>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</si>
  <si>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</si>
  <si>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</si>
  <si>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</si>
  <si>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</si>
  <si>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</si>
  <si>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</si>
  <si>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</si>
  <si>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</si>
  <si>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</si>
  <si>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</si>
  <si>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</si>
  <si>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</si>
  <si>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</si>
  <si>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</si>
  <si>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</si>
  <si>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</si>
  <si>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</si>
  <si>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</si>
  <si>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>RS</t>
  </si>
  <si>
    <t>BBM PR</t>
  </si>
  <si>
    <t xml:space="preserve">        AVISO DE VENDA DE TRIGO EM GRÃOS – Nº 118/11 - 13/04/2011</t>
  </si>
  <si>
    <t>Santo Antonio do Sudoeste</t>
  </si>
  <si>
    <t>Três de Maio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</si>
</sst>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7">
      <selection activeCell="D16" sqref="D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23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19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24</v>
      </c>
      <c r="C10" s="29">
        <v>2304730</v>
      </c>
      <c r="D10" s="32">
        <f>SUM(D11:D11)</f>
        <v>30000</v>
      </c>
      <c r="E10" s="28">
        <f>(D10*100)/C10</f>
        <v>1.3016709115601395</v>
      </c>
      <c r="F10" s="26">
        <v>0.468</v>
      </c>
      <c r="G10" s="26">
        <v>0.468</v>
      </c>
      <c r="H10" s="24">
        <f>(G10*100)/F10-100</f>
        <v>0</v>
      </c>
      <c r="I10" s="7">
        <f>FLOOR(G10,0.00001)*D10</f>
        <v>14040</v>
      </c>
    </row>
    <row r="11" spans="1:9" ht="13.5">
      <c r="A11" s="5"/>
      <c r="B11" s="21"/>
      <c r="C11" s="31" t="s">
        <v>22</v>
      </c>
      <c r="D11" s="29">
        <v>30000</v>
      </c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24</v>
      </c>
      <c r="C13" s="29">
        <v>1022100</v>
      </c>
      <c r="D13" s="32">
        <f>SUM(D14:D14)</f>
        <v>0</v>
      </c>
      <c r="E13" s="28">
        <f>(D13*100)/C13</f>
        <v>0</v>
      </c>
      <c r="F13" s="26">
        <v>0.51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20</v>
      </c>
      <c r="D14" s="29"/>
      <c r="E14" s="28"/>
      <c r="F14" s="26"/>
      <c r="G14" s="26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24</v>
      </c>
      <c r="C16" s="29">
        <v>117410</v>
      </c>
      <c r="D16" s="32">
        <f>SUM(D17:D17)</f>
        <v>0</v>
      </c>
      <c r="E16" s="28">
        <f>(D16*100)/C16</f>
        <v>0</v>
      </c>
      <c r="F16" s="26">
        <v>0.51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20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11"/>
      <c r="B19" s="14" t="s">
        <v>14</v>
      </c>
      <c r="C19" s="30">
        <f>SUM(C10:C18)</f>
        <v>3444240</v>
      </c>
      <c r="D19" s="33">
        <f>SUM(D10,D13,D16)</f>
        <v>30000</v>
      </c>
      <c r="E19" s="22">
        <f>(D19*100)/C19</f>
        <v>0.8710194411539266</v>
      </c>
      <c r="F19" s="17"/>
      <c r="G19" s="17"/>
      <c r="H19" s="12"/>
      <c r="I19" s="23">
        <f>SUM(I10:I18)</f>
        <v>14040</v>
      </c>
    </row>
    <row r="20" ht="12.75">
      <c r="C20" s="13"/>
    </row>
    <row r="21" spans="1:9" ht="13.5">
      <c r="A21" s="37" t="s">
        <v>21</v>
      </c>
      <c r="B21" s="38"/>
      <c r="C21" s="38"/>
      <c r="D21" s="38"/>
      <c r="E21" s="38"/>
      <c r="F21" s="38"/>
      <c r="G21" s="38"/>
      <c r="H21" s="38"/>
      <c r="I21" s="39"/>
    </row>
    <row r="22" spans="1:9" ht="13.5">
      <c r="A22" s="9"/>
      <c r="B22" s="9"/>
      <c r="C22" s="9"/>
      <c r="D22" s="9"/>
      <c r="E22" s="9"/>
      <c r="F22" s="9"/>
      <c r="G22" s="9"/>
      <c r="H22" s="9"/>
      <c r="I22" s="10"/>
    </row>
    <row r="23" spans="1:9" ht="13.5">
      <c r="A23" s="5">
        <v>4</v>
      </c>
      <c r="B23" s="21" t="s">
        <v>25</v>
      </c>
      <c r="C23" s="29">
        <v>16658860</v>
      </c>
      <c r="D23" s="32">
        <f>SUM(D24:D24)</f>
        <v>0</v>
      </c>
      <c r="E23" s="28">
        <f>(D23*100)/C23</f>
        <v>0</v>
      </c>
      <c r="F23" s="26">
        <v>0.48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31" t="s">
        <v>20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6"/>
      <c r="D25" s="18"/>
      <c r="E25" s="25"/>
      <c r="F25" s="26"/>
      <c r="G25" s="27"/>
      <c r="H25" s="24"/>
      <c r="I25" s="7"/>
    </row>
    <row r="26" spans="1:9" ht="13.5">
      <c r="A26" s="11"/>
      <c r="B26" s="14" t="s">
        <v>14</v>
      </c>
      <c r="C26" s="30">
        <f>SUM(C23:C25)</f>
        <v>16658860</v>
      </c>
      <c r="D26" s="33">
        <f>SUM(D23)</f>
        <v>0</v>
      </c>
      <c r="E26" s="22">
        <f>(D26*100)/C26</f>
        <v>0</v>
      </c>
      <c r="F26" s="17"/>
      <c r="G26" s="17"/>
      <c r="H26" s="12"/>
      <c r="I26" s="23">
        <f>SUM(I23:I25)</f>
        <v>0</v>
      </c>
    </row>
    <row r="27" ht="12.75">
      <c r="C27" s="13"/>
    </row>
    <row r="28" spans="1:9" ht="13.5">
      <c r="A28" s="15"/>
      <c r="B28" s="14" t="s">
        <v>12</v>
      </c>
      <c r="C28" s="30">
        <f>SUM(C19,C26)</f>
        <v>20103100</v>
      </c>
      <c r="D28" s="30">
        <f>SUM(D19,D26)</f>
        <v>30000</v>
      </c>
      <c r="E28" s="22">
        <f>(D28*100)/C28</f>
        <v>0.14923071566076873</v>
      </c>
      <c r="F28" s="16"/>
      <c r="G28" s="16"/>
      <c r="H28" s="16"/>
      <c r="I28" s="34">
        <f>SUM(I19,I26)</f>
        <v>14040</v>
      </c>
    </row>
  </sheetData>
  <sheetProtection/>
  <mergeCells count="3">
    <mergeCell ref="A2:I2"/>
    <mergeCell ref="A21:I21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2011-02-02T19:55:16Z</cp:lastPrinted>
  <dcterms:created xsi:type="dcterms:W3CDTF">2005-05-09T20:19:33Z</dcterms:created>
  <dcterms:modified xsi:type="dcterms:W3CDTF">2011-04-13T21:26:31Z</dcterms:modified>
  <cp:category/>
  <cp:version/>
  <cp:contentType/>
  <cp:contentStatus/>
</cp:coreProperties>
</file>