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9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<sst xmlns="http://schemas.openxmlformats.org/spreadsheetml/2006/main" count="35" uniqueCount="29">
  <si>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</si>
  <si>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</si>
  <si>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</si>
  <si>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</si>
  <si>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</si>
  <si>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</si>
  <si>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</si>
  <si>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</si>
  <si>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</si>
  <si>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</si>
  <si>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</si>
  <si>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</si>
  <si>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</si>
  <si>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</si>
  <si>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</si>
  <si>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</si>
  <si>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</si>
  <si>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</si>
  <si>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</si>
  <si>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</si>
  <si>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</si>
  <si>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</si>
  <si>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</si>
  <si>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</si>
  <si>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</si>
  <si>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</si>
  <si>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</si>
  <si>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>RETIRADO</t>
  </si>
  <si>
    <t xml:space="preserve">    AVISO DE LEILÃO DE PRÊMIO PARA O ESCOAMENTO DE SISAL BRUTO – PEP - N.º 199/11 - 08/06/2011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</si>
</sst>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2834355</v>
      </c>
      <c r="E10" s="28">
        <f>(D10*100)/C10</f>
        <v>94.4785</v>
      </c>
      <c r="F10" s="30">
        <v>0.34</v>
      </c>
      <c r="G10" s="30">
        <v>0.34</v>
      </c>
      <c r="H10" s="32">
        <f>(G10*100)/F10-100</f>
        <v>0</v>
      </c>
      <c r="I10" s="7">
        <f>FLOOR(G10,0.00001)*D10</f>
        <v>963680.7000000001</v>
      </c>
    </row>
    <row r="11" spans="1:9" ht="13.5">
      <c r="A11" s="5"/>
      <c r="B11" s="29"/>
      <c r="C11" s="31" t="s">
        <v>21</v>
      </c>
      <c r="D11" s="21">
        <v>910005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1353400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370950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30000</v>
      </c>
      <c r="E16" s="28">
        <f>(D16*100)/C16</f>
        <v>20</v>
      </c>
      <c r="F16" s="30">
        <v>0.34</v>
      </c>
      <c r="G16" s="30">
        <v>0.34</v>
      </c>
      <c r="H16" s="32">
        <f>(G16*100)/F16-100</f>
        <v>0</v>
      </c>
      <c r="I16" s="7">
        <f>FLOOR(G16,0.00001)*D16</f>
        <v>10200</v>
      </c>
    </row>
    <row r="17" spans="1:9" ht="13.5">
      <c r="A17" s="5"/>
      <c r="B17" s="29"/>
      <c r="C17" s="31" t="s">
        <v>21</v>
      </c>
      <c r="D17" s="21">
        <v>30000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20000</v>
      </c>
      <c r="D19" s="21">
        <f>SUM(D20)</f>
        <v>0</v>
      </c>
      <c r="E19" s="28">
        <f>(D19*100)/C19</f>
        <v>0</v>
      </c>
      <c r="F19" s="30">
        <v>0.34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27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3170000</v>
      </c>
      <c r="D22" s="19">
        <f>SUM(D10,D16,D19)</f>
        <v>2864355</v>
      </c>
      <c r="E22" s="25">
        <f>(D22*100)/C22</f>
        <v>90.35820189274448</v>
      </c>
      <c r="F22" s="20"/>
      <c r="G22" s="20"/>
      <c r="H22" s="13"/>
      <c r="I22" s="27">
        <f>SUM(I10:I21)</f>
        <v>973880.7000000001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3170000</v>
      </c>
      <c r="D24" s="19">
        <f>SUM(D22)</f>
        <v>2864355</v>
      </c>
      <c r="E24" s="25">
        <f>(D24*100)/C24</f>
        <v>90.35820189274448</v>
      </c>
      <c r="F24" s="18"/>
      <c r="G24" s="18"/>
      <c r="H24" s="18"/>
      <c r="I24" s="27">
        <f>SUM(I22)</f>
        <v>973880.7000000001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2011-04-28T12:46:02Z</cp:lastPrinted>
  <dcterms:created xsi:type="dcterms:W3CDTF">2005-05-09T20:19:33Z</dcterms:created>
  <dcterms:modified xsi:type="dcterms:W3CDTF">2011-06-08T14:43:34Z</dcterms:modified>
  <cp:category/>
  <cp:version/>
  <cp:contentType/>
  <cp:contentStatus/>
</cp:coreProperties>
</file>