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07 MACARRÃO COMPRA" sheetId="1" r:id="rId1"/>
  </sheets>
  <definedNames/>
  <calcPr fullCalcOnLoad="1"/>
</workbook>
</file>

<file path=xl/sharedStrings.xml><?xml version="1.0" encoding="utf-8"?>
<sst xmlns="http://schemas.openxmlformats.org/spreadsheetml/2006/main" count="92" uniqueCount="58">
  <si>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</si>
  <si>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</si>
  <si>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</si>
  <si>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</si>
  <si>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</si>
  <si>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</si>
  <si>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</si>
  <si>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</si>
  <si>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</si>
  <si>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</si>
  <si>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</si>
  <si>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</si>
  <si>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</si>
  <si>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</si>
  <si>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</si>
  <si>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</si>
  <si>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</si>
  <si>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</si>
  <si>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</si>
  <si>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</si>
  <si>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</si>
  <si>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</si>
  <si>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</si>
  <si>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</si>
  <si>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</si>
  <si>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</si>
  <si>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Vitória/ES</t>
  </si>
  <si>
    <t>Goiânia/GO</t>
  </si>
  <si>
    <t>Imperatriz/MA</t>
  </si>
  <si>
    <t>São Luiz/MA</t>
  </si>
  <si>
    <t>Montes Claros/MG</t>
  </si>
  <si>
    <t>Uberlândia/MG</t>
  </si>
  <si>
    <t>Rondonópolis/MT</t>
  </si>
  <si>
    <t>Marabá/PA</t>
  </si>
  <si>
    <t>João Pessoa/PB</t>
  </si>
  <si>
    <t>Arcoverde/PE</t>
  </si>
  <si>
    <t>Rolândia/PR</t>
  </si>
  <si>
    <t>Rio de Janeiro/RJ</t>
  </si>
  <si>
    <t>Cacoal/RO</t>
  </si>
  <si>
    <t>Porto Velho/RO</t>
  </si>
  <si>
    <t>Herval D´Oeste/SC</t>
  </si>
  <si>
    <t>Itabaiana/SE</t>
  </si>
  <si>
    <t>Bauru/SP</t>
  </si>
  <si>
    <t>Araguaina/TO</t>
  </si>
  <si>
    <t>(Kg)</t>
  </si>
  <si>
    <t>(%)</t>
  </si>
  <si>
    <t>(R$)</t>
  </si>
  <si>
    <t>Porto Alegre/RS</t>
  </si>
  <si>
    <t>AVISO DE COMPRA DE MACARRÃO ESPAGUETE COMUM - N.º 207/2011 - 28/06/11</t>
  </si>
  <si>
    <t>Campo Grande/MS</t>
  </si>
  <si>
    <t>Ananindeua/PA</t>
  </si>
  <si>
    <t>Mossoró/RN</t>
  </si>
  <si>
    <t>Natal/RN</t>
  </si>
  <si>
    <t>BCML</t>
  </si>
  <si>
    <t>BBM CE</t>
  </si>
  <si>
    <t>BBM MG</t>
  </si>
  <si>
    <t>BBM MS</t>
  </si>
  <si>
    <t>BBM PR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</si>
</sst>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171" fontId="1" fillId="0" borderId="0" xfId="51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9">
      <selection activeCell="H39" sqref="H3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48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19" t="s">
        <v>10</v>
      </c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19" t="s">
        <v>5</v>
      </c>
      <c r="I5" s="19" t="s">
        <v>2</v>
      </c>
    </row>
    <row r="6" spans="1:9" ht="13.5">
      <c r="A6" s="6"/>
      <c r="B6" s="6"/>
      <c r="C6" s="6" t="s">
        <v>44</v>
      </c>
      <c r="D6" s="6" t="s">
        <v>44</v>
      </c>
      <c r="E6" s="17" t="s">
        <v>45</v>
      </c>
      <c r="F6" s="6" t="s">
        <v>46</v>
      </c>
      <c r="G6" s="6" t="s">
        <v>46</v>
      </c>
      <c r="H6" s="6"/>
      <c r="I6" s="6" t="s">
        <v>46</v>
      </c>
    </row>
    <row r="7" spans="1:9" ht="13.5">
      <c r="A7" s="7">
        <v>1</v>
      </c>
      <c r="B7" s="7" t="s">
        <v>18</v>
      </c>
      <c r="C7" s="8">
        <v>48000</v>
      </c>
      <c r="D7" s="8">
        <v>48000</v>
      </c>
      <c r="E7" s="16">
        <f>(D7*100)/C7</f>
        <v>100</v>
      </c>
      <c r="F7" s="15">
        <v>1.75</v>
      </c>
      <c r="G7" s="15">
        <v>1.575</v>
      </c>
      <c r="H7" s="20" t="s">
        <v>53</v>
      </c>
      <c r="I7" s="13">
        <f>FLOOR(G7,0.00001)*D7</f>
        <v>75600.00000000001</v>
      </c>
    </row>
    <row r="8" spans="1:9" ht="13.5">
      <c r="A8" s="7">
        <f>A7+1</f>
        <v>2</v>
      </c>
      <c r="B8" s="7" t="s">
        <v>19</v>
      </c>
      <c r="C8" s="8">
        <v>27000</v>
      </c>
      <c r="D8" s="8">
        <v>27000</v>
      </c>
      <c r="E8" s="16">
        <f aca="true" t="shared" si="0" ref="E8:E40">(D8*100)/C8</f>
        <v>100</v>
      </c>
      <c r="F8" s="15">
        <v>2.1</v>
      </c>
      <c r="G8" s="15">
        <v>1.67</v>
      </c>
      <c r="H8" s="20" t="s">
        <v>53</v>
      </c>
      <c r="I8" s="13">
        <f aca="true" t="shared" si="1" ref="I8:I40">FLOOR(G8,0.00001)*D8</f>
        <v>45090.00000000001</v>
      </c>
    </row>
    <row r="9" spans="1:9" ht="13.5">
      <c r="A9" s="7">
        <f aca="true" t="shared" si="2" ref="A9:A40">A8+1</f>
        <v>3</v>
      </c>
      <c r="B9" s="7" t="s">
        <v>20</v>
      </c>
      <c r="C9" s="8">
        <v>23940</v>
      </c>
      <c r="D9" s="8">
        <v>23940</v>
      </c>
      <c r="E9" s="16">
        <f t="shared" si="0"/>
        <v>100</v>
      </c>
      <c r="F9" s="15">
        <v>1.75</v>
      </c>
      <c r="G9" s="15">
        <v>1.555</v>
      </c>
      <c r="H9" s="20" t="s">
        <v>53</v>
      </c>
      <c r="I9" s="13">
        <f t="shared" si="1"/>
        <v>37226.700000000004</v>
      </c>
    </row>
    <row r="10" spans="1:9" ht="13.5">
      <c r="A10" s="7">
        <f t="shared" si="2"/>
        <v>4</v>
      </c>
      <c r="B10" s="7" t="s">
        <v>21</v>
      </c>
      <c r="C10" s="8">
        <v>85992</v>
      </c>
      <c r="D10" s="8">
        <v>85992</v>
      </c>
      <c r="E10" s="16">
        <f t="shared" si="0"/>
        <v>100</v>
      </c>
      <c r="F10" s="15">
        <v>1.75</v>
      </c>
      <c r="G10" s="15">
        <v>1.529</v>
      </c>
      <c r="H10" s="20" t="s">
        <v>53</v>
      </c>
      <c r="I10" s="13">
        <f t="shared" si="1"/>
        <v>131481.768</v>
      </c>
    </row>
    <row r="11" spans="1:9" ht="13.5">
      <c r="A11" s="7">
        <f t="shared" si="2"/>
        <v>5</v>
      </c>
      <c r="B11" s="7" t="s">
        <v>22</v>
      </c>
      <c r="C11" s="8">
        <v>33423</v>
      </c>
      <c r="D11" s="8">
        <v>33423</v>
      </c>
      <c r="E11" s="16">
        <f t="shared" si="0"/>
        <v>100</v>
      </c>
      <c r="F11" s="15">
        <v>1.75</v>
      </c>
      <c r="G11" s="15">
        <v>1.535</v>
      </c>
      <c r="H11" s="20" t="s">
        <v>53</v>
      </c>
      <c r="I11" s="13">
        <f t="shared" si="1"/>
        <v>51304.30500000001</v>
      </c>
    </row>
    <row r="12" spans="1:9" ht="13.5">
      <c r="A12" s="7">
        <f t="shared" si="2"/>
        <v>6</v>
      </c>
      <c r="B12" s="7" t="s">
        <v>23</v>
      </c>
      <c r="C12" s="8">
        <v>28278</v>
      </c>
      <c r="D12" s="8">
        <v>28278</v>
      </c>
      <c r="E12" s="16">
        <f t="shared" si="0"/>
        <v>100</v>
      </c>
      <c r="F12" s="15">
        <v>1.75</v>
      </c>
      <c r="G12" s="15">
        <v>1.514</v>
      </c>
      <c r="H12" s="20" t="s">
        <v>53</v>
      </c>
      <c r="I12" s="13">
        <f t="shared" si="1"/>
        <v>42812.89200000001</v>
      </c>
    </row>
    <row r="13" spans="1:9" ht="13.5">
      <c r="A13" s="7">
        <f t="shared" si="2"/>
        <v>7</v>
      </c>
      <c r="B13" s="7" t="s">
        <v>24</v>
      </c>
      <c r="C13" s="8">
        <v>38430</v>
      </c>
      <c r="D13" s="8">
        <v>38430</v>
      </c>
      <c r="E13" s="16">
        <f t="shared" si="0"/>
        <v>100</v>
      </c>
      <c r="F13" s="15">
        <v>1.75</v>
      </c>
      <c r="G13" s="15">
        <v>1.524</v>
      </c>
      <c r="H13" s="20" t="s">
        <v>53</v>
      </c>
      <c r="I13" s="13">
        <f t="shared" si="1"/>
        <v>58567.32</v>
      </c>
    </row>
    <row r="14" spans="1:9" ht="13.5">
      <c r="A14" s="7">
        <f t="shared" si="2"/>
        <v>8</v>
      </c>
      <c r="B14" s="7" t="s">
        <v>25</v>
      </c>
      <c r="C14" s="8">
        <v>24948</v>
      </c>
      <c r="D14" s="8">
        <v>24948</v>
      </c>
      <c r="E14" s="16">
        <f t="shared" si="0"/>
        <v>100</v>
      </c>
      <c r="F14" s="15">
        <v>1.75</v>
      </c>
      <c r="G14" s="15">
        <v>1.445</v>
      </c>
      <c r="H14" s="20" t="s">
        <v>54</v>
      </c>
      <c r="I14" s="13">
        <f t="shared" si="1"/>
        <v>36049.86</v>
      </c>
    </row>
    <row r="15" spans="1:9" ht="13.5">
      <c r="A15" s="7">
        <f t="shared" si="2"/>
        <v>9</v>
      </c>
      <c r="B15" s="7" t="s">
        <v>15</v>
      </c>
      <c r="C15" s="8">
        <v>27750</v>
      </c>
      <c r="D15" s="8">
        <v>27750</v>
      </c>
      <c r="E15" s="16">
        <f t="shared" si="0"/>
        <v>100</v>
      </c>
      <c r="F15" s="15">
        <v>1.6</v>
      </c>
      <c r="G15" s="15">
        <v>1.37</v>
      </c>
      <c r="H15" s="20" t="s">
        <v>53</v>
      </c>
      <c r="I15" s="13">
        <f t="shared" si="1"/>
        <v>38017.5</v>
      </c>
    </row>
    <row r="16" spans="1:9" ht="13.5">
      <c r="A16" s="7">
        <f t="shared" si="2"/>
        <v>10</v>
      </c>
      <c r="B16" s="7" t="s">
        <v>26</v>
      </c>
      <c r="C16" s="8">
        <v>9261</v>
      </c>
      <c r="D16" s="8">
        <v>9261</v>
      </c>
      <c r="E16" s="16">
        <f t="shared" si="0"/>
        <v>100</v>
      </c>
      <c r="F16" s="15">
        <v>1.6</v>
      </c>
      <c r="G16" s="15">
        <v>1.51</v>
      </c>
      <c r="H16" s="20" t="s">
        <v>53</v>
      </c>
      <c r="I16" s="13">
        <f t="shared" si="1"/>
        <v>13984.110000000002</v>
      </c>
    </row>
    <row r="17" spans="1:9" ht="13.5">
      <c r="A17" s="7">
        <f t="shared" si="2"/>
        <v>11</v>
      </c>
      <c r="B17" s="7" t="s">
        <v>27</v>
      </c>
      <c r="C17" s="8">
        <v>32865</v>
      </c>
      <c r="D17" s="8">
        <v>32865</v>
      </c>
      <c r="E17" s="16">
        <f t="shared" si="0"/>
        <v>100</v>
      </c>
      <c r="F17" s="15">
        <v>1.6</v>
      </c>
      <c r="G17" s="15">
        <v>1.37</v>
      </c>
      <c r="H17" s="20" t="s">
        <v>53</v>
      </c>
      <c r="I17" s="13">
        <f t="shared" si="1"/>
        <v>45025.05</v>
      </c>
    </row>
    <row r="18" spans="1:9" ht="13.5">
      <c r="A18" s="7">
        <f t="shared" si="2"/>
        <v>12</v>
      </c>
      <c r="B18" s="7" t="s">
        <v>28</v>
      </c>
      <c r="C18" s="8">
        <v>15546</v>
      </c>
      <c r="D18" s="8">
        <v>15546</v>
      </c>
      <c r="E18" s="16">
        <f t="shared" si="0"/>
        <v>100</v>
      </c>
      <c r="F18" s="15">
        <v>1.75</v>
      </c>
      <c r="G18" s="15">
        <v>1.569</v>
      </c>
      <c r="H18" s="20" t="s">
        <v>53</v>
      </c>
      <c r="I18" s="13">
        <f t="shared" si="1"/>
        <v>24391.674000000003</v>
      </c>
    </row>
    <row r="19" spans="1:9" ht="13.5">
      <c r="A19" s="7">
        <f t="shared" si="2"/>
        <v>13</v>
      </c>
      <c r="B19" s="7" t="s">
        <v>29</v>
      </c>
      <c r="C19" s="8">
        <v>35934</v>
      </c>
      <c r="D19" s="8">
        <v>35934</v>
      </c>
      <c r="E19" s="16">
        <f t="shared" si="0"/>
        <v>100</v>
      </c>
      <c r="F19" s="15">
        <v>1.75</v>
      </c>
      <c r="G19" s="15">
        <v>1.536</v>
      </c>
      <c r="H19" s="20" t="s">
        <v>53</v>
      </c>
      <c r="I19" s="13">
        <f t="shared" si="1"/>
        <v>55194.624</v>
      </c>
    </row>
    <row r="20" spans="1:9" ht="13.5">
      <c r="A20" s="7">
        <f t="shared" si="2"/>
        <v>14</v>
      </c>
      <c r="B20" s="7" t="s">
        <v>30</v>
      </c>
      <c r="C20" s="8">
        <v>45210</v>
      </c>
      <c r="D20" s="8">
        <v>45210</v>
      </c>
      <c r="E20" s="16">
        <f t="shared" si="0"/>
        <v>100</v>
      </c>
      <c r="F20" s="15">
        <v>1.6</v>
      </c>
      <c r="G20" s="15">
        <v>1.41</v>
      </c>
      <c r="H20" s="20" t="s">
        <v>55</v>
      </c>
      <c r="I20" s="13">
        <f t="shared" si="1"/>
        <v>63746.100000000006</v>
      </c>
    </row>
    <row r="21" spans="1:9" ht="13.5">
      <c r="A21" s="7">
        <f t="shared" si="2"/>
        <v>15</v>
      </c>
      <c r="B21" s="7" t="s">
        <v>31</v>
      </c>
      <c r="C21" s="8">
        <v>16227</v>
      </c>
      <c r="D21" s="8">
        <v>16227</v>
      </c>
      <c r="E21" s="16">
        <f t="shared" si="0"/>
        <v>100</v>
      </c>
      <c r="F21" s="15">
        <v>1.6</v>
      </c>
      <c r="G21" s="15">
        <v>1.42</v>
      </c>
      <c r="H21" s="20" t="s">
        <v>55</v>
      </c>
      <c r="I21" s="13">
        <f t="shared" si="1"/>
        <v>23042.340000000004</v>
      </c>
    </row>
    <row r="22" spans="1:9" ht="13.5">
      <c r="A22" s="7">
        <f t="shared" si="2"/>
        <v>16</v>
      </c>
      <c r="B22" s="7" t="s">
        <v>49</v>
      </c>
      <c r="C22" s="8">
        <v>59526</v>
      </c>
      <c r="D22" s="8">
        <v>59526</v>
      </c>
      <c r="E22" s="16">
        <f>(D22*100)/C22</f>
        <v>100</v>
      </c>
      <c r="F22" s="15">
        <v>1.6</v>
      </c>
      <c r="G22" s="15">
        <v>1.3</v>
      </c>
      <c r="H22" s="20" t="s">
        <v>56</v>
      </c>
      <c r="I22" s="13">
        <f>FLOOR(G22,0.00001)*D22</f>
        <v>77383.8</v>
      </c>
    </row>
    <row r="23" spans="1:9" ht="13.5">
      <c r="A23" s="7">
        <f t="shared" si="2"/>
        <v>17</v>
      </c>
      <c r="B23" s="7" t="s">
        <v>32</v>
      </c>
      <c r="C23" s="8">
        <v>37482</v>
      </c>
      <c r="D23" s="8">
        <v>37482</v>
      </c>
      <c r="E23" s="16">
        <f t="shared" si="0"/>
        <v>100</v>
      </c>
      <c r="F23" s="15">
        <v>1.6</v>
      </c>
      <c r="G23" s="15">
        <v>1.3</v>
      </c>
      <c r="H23" s="20" t="s">
        <v>56</v>
      </c>
      <c r="I23" s="13">
        <f t="shared" si="1"/>
        <v>48726.6</v>
      </c>
    </row>
    <row r="24" spans="1:9" ht="13.5">
      <c r="A24" s="7">
        <f t="shared" si="2"/>
        <v>18</v>
      </c>
      <c r="B24" s="7" t="s">
        <v>50</v>
      </c>
      <c r="C24" s="8">
        <v>50376</v>
      </c>
      <c r="D24" s="8">
        <v>50376</v>
      </c>
      <c r="E24" s="16">
        <f>(D24*100)/C24</f>
        <v>100</v>
      </c>
      <c r="F24" s="15">
        <v>2.1</v>
      </c>
      <c r="G24" s="15">
        <v>1.67</v>
      </c>
      <c r="H24" s="20" t="s">
        <v>53</v>
      </c>
      <c r="I24" s="13">
        <f>FLOOR(G24,0.00001)*D24</f>
        <v>84127.92000000001</v>
      </c>
    </row>
    <row r="25" spans="1:9" ht="13.5">
      <c r="A25" s="7">
        <f t="shared" si="2"/>
        <v>19</v>
      </c>
      <c r="B25" s="7" t="s">
        <v>33</v>
      </c>
      <c r="C25" s="8">
        <v>38940</v>
      </c>
      <c r="D25" s="8">
        <v>38940</v>
      </c>
      <c r="E25" s="16">
        <f t="shared" si="0"/>
        <v>100</v>
      </c>
      <c r="F25" s="15">
        <v>2.1</v>
      </c>
      <c r="G25" s="15">
        <v>1.594</v>
      </c>
      <c r="H25" s="20" t="s">
        <v>53</v>
      </c>
      <c r="I25" s="13">
        <f t="shared" si="1"/>
        <v>62070.36</v>
      </c>
    </row>
    <row r="26" spans="1:9" ht="13.5">
      <c r="A26" s="7">
        <f t="shared" si="2"/>
        <v>20</v>
      </c>
      <c r="B26" s="7" t="s">
        <v>34</v>
      </c>
      <c r="C26" s="8">
        <v>28182</v>
      </c>
      <c r="D26" s="8">
        <v>28182</v>
      </c>
      <c r="E26" s="16">
        <f t="shared" si="0"/>
        <v>100</v>
      </c>
      <c r="F26" s="15">
        <v>1.75</v>
      </c>
      <c r="G26" s="15">
        <v>1.549</v>
      </c>
      <c r="H26" s="20" t="s">
        <v>53</v>
      </c>
      <c r="I26" s="13">
        <f t="shared" si="1"/>
        <v>43653.918000000005</v>
      </c>
    </row>
    <row r="27" spans="1:9" ht="13.5">
      <c r="A27" s="7">
        <f t="shared" si="2"/>
        <v>21</v>
      </c>
      <c r="B27" s="7" t="s">
        <v>35</v>
      </c>
      <c r="C27" s="8">
        <v>46083</v>
      </c>
      <c r="D27" s="8">
        <v>46083</v>
      </c>
      <c r="E27" s="16">
        <f t="shared" si="0"/>
        <v>100</v>
      </c>
      <c r="F27" s="15">
        <v>1.75</v>
      </c>
      <c r="G27" s="15">
        <v>1.529</v>
      </c>
      <c r="H27" s="20" t="s">
        <v>53</v>
      </c>
      <c r="I27" s="13">
        <f t="shared" si="1"/>
        <v>70460.907</v>
      </c>
    </row>
    <row r="28" spans="1:9" ht="13.5">
      <c r="A28" s="7">
        <f t="shared" si="2"/>
        <v>22</v>
      </c>
      <c r="B28" s="7" t="s">
        <v>16</v>
      </c>
      <c r="C28" s="8">
        <v>87813</v>
      </c>
      <c r="D28" s="8">
        <v>87813</v>
      </c>
      <c r="E28" s="16">
        <f t="shared" si="0"/>
        <v>100</v>
      </c>
      <c r="F28" s="15">
        <v>1.75</v>
      </c>
      <c r="G28" s="15">
        <v>1.529</v>
      </c>
      <c r="H28" s="20" t="s">
        <v>53</v>
      </c>
      <c r="I28" s="13">
        <f t="shared" si="1"/>
        <v>134266.07700000002</v>
      </c>
    </row>
    <row r="29" spans="1:9" ht="13.5">
      <c r="A29" s="7">
        <f t="shared" si="2"/>
        <v>23</v>
      </c>
      <c r="B29" s="7" t="s">
        <v>17</v>
      </c>
      <c r="C29" s="8">
        <v>16938</v>
      </c>
      <c r="D29" s="8">
        <v>16938</v>
      </c>
      <c r="E29" s="16">
        <f t="shared" si="0"/>
        <v>100</v>
      </c>
      <c r="F29" s="15">
        <v>1.75</v>
      </c>
      <c r="G29" s="15">
        <v>1.52</v>
      </c>
      <c r="H29" s="20" t="s">
        <v>53</v>
      </c>
      <c r="I29" s="13">
        <f t="shared" si="1"/>
        <v>25745.760000000002</v>
      </c>
    </row>
    <row r="30" spans="1:9" ht="13.5">
      <c r="A30" s="7">
        <f t="shared" si="2"/>
        <v>24</v>
      </c>
      <c r="B30" s="7" t="s">
        <v>36</v>
      </c>
      <c r="C30" s="8">
        <v>33690</v>
      </c>
      <c r="D30" s="8">
        <v>33690</v>
      </c>
      <c r="E30" s="16">
        <f t="shared" si="0"/>
        <v>100</v>
      </c>
      <c r="F30" s="15">
        <v>1.6</v>
      </c>
      <c r="G30" s="15">
        <v>1.3</v>
      </c>
      <c r="H30" s="20" t="s">
        <v>56</v>
      </c>
      <c r="I30" s="13">
        <f t="shared" si="1"/>
        <v>43797</v>
      </c>
    </row>
    <row r="31" spans="1:9" ht="13.5">
      <c r="A31" s="7">
        <f t="shared" si="2"/>
        <v>25</v>
      </c>
      <c r="B31" s="7" t="s">
        <v>37</v>
      </c>
      <c r="C31" s="8">
        <v>15111</v>
      </c>
      <c r="D31" s="8">
        <v>15111</v>
      </c>
      <c r="E31" s="16">
        <f t="shared" si="0"/>
        <v>100</v>
      </c>
      <c r="F31" s="15">
        <v>1.6</v>
      </c>
      <c r="G31" s="15">
        <v>1.46</v>
      </c>
      <c r="H31" s="20" t="s">
        <v>55</v>
      </c>
      <c r="I31" s="13">
        <f t="shared" si="1"/>
        <v>22062.06</v>
      </c>
    </row>
    <row r="32" spans="1:9" ht="13.5">
      <c r="A32" s="7">
        <f t="shared" si="2"/>
        <v>26</v>
      </c>
      <c r="B32" s="7" t="s">
        <v>51</v>
      </c>
      <c r="C32" s="8">
        <v>4644</v>
      </c>
      <c r="D32" s="8">
        <v>4644</v>
      </c>
      <c r="E32" s="16">
        <f>(D32*100)/C32</f>
        <v>100</v>
      </c>
      <c r="F32" s="15">
        <v>1.75</v>
      </c>
      <c r="G32" s="15">
        <v>1.57</v>
      </c>
      <c r="H32" s="20" t="s">
        <v>54</v>
      </c>
      <c r="I32" s="13">
        <f>FLOOR(G32,0.00001)*D32</f>
        <v>7291.08</v>
      </c>
    </row>
    <row r="33" spans="1:9" ht="13.5">
      <c r="A33" s="7">
        <f t="shared" si="2"/>
        <v>27</v>
      </c>
      <c r="B33" s="7" t="s">
        <v>52</v>
      </c>
      <c r="C33" s="8">
        <v>9645</v>
      </c>
      <c r="D33" s="8">
        <v>9645</v>
      </c>
      <c r="E33" s="16">
        <f>(D33*100)/C33</f>
        <v>100</v>
      </c>
      <c r="F33" s="15">
        <v>1.75</v>
      </c>
      <c r="G33" s="15">
        <v>1.57</v>
      </c>
      <c r="H33" s="20" t="s">
        <v>54</v>
      </c>
      <c r="I33" s="13">
        <f>FLOOR(G33,0.00001)*D33</f>
        <v>15142.650000000001</v>
      </c>
    </row>
    <row r="34" spans="1:9" ht="13.5">
      <c r="A34" s="7">
        <f t="shared" si="2"/>
        <v>28</v>
      </c>
      <c r="B34" s="7" t="s">
        <v>38</v>
      </c>
      <c r="C34" s="8">
        <v>6450</v>
      </c>
      <c r="D34" s="8">
        <v>6450</v>
      </c>
      <c r="E34" s="16">
        <f t="shared" si="0"/>
        <v>100</v>
      </c>
      <c r="F34" s="15">
        <v>2.1</v>
      </c>
      <c r="G34" s="15">
        <v>1.64</v>
      </c>
      <c r="H34" s="20" t="s">
        <v>56</v>
      </c>
      <c r="I34" s="13">
        <f t="shared" si="1"/>
        <v>10578</v>
      </c>
    </row>
    <row r="35" spans="1:9" ht="13.5">
      <c r="A35" s="7">
        <f t="shared" si="2"/>
        <v>29</v>
      </c>
      <c r="B35" s="7" t="s">
        <v>39</v>
      </c>
      <c r="C35" s="8">
        <v>15573</v>
      </c>
      <c r="D35" s="8">
        <v>15573</v>
      </c>
      <c r="E35" s="16">
        <f t="shared" si="0"/>
        <v>100</v>
      </c>
      <c r="F35" s="15">
        <v>2.1</v>
      </c>
      <c r="G35" s="15">
        <v>1.64</v>
      </c>
      <c r="H35" s="20" t="s">
        <v>56</v>
      </c>
      <c r="I35" s="13">
        <f t="shared" si="1"/>
        <v>25539.72</v>
      </c>
    </row>
    <row r="36" spans="1:9" ht="13.5">
      <c r="A36" s="7">
        <f t="shared" si="2"/>
        <v>30</v>
      </c>
      <c r="B36" s="7" t="s">
        <v>47</v>
      </c>
      <c r="C36" s="8">
        <v>40749</v>
      </c>
      <c r="D36" s="8">
        <v>40749</v>
      </c>
      <c r="E36" s="16">
        <f t="shared" si="0"/>
        <v>100</v>
      </c>
      <c r="F36" s="15">
        <v>1.6</v>
      </c>
      <c r="G36" s="15">
        <v>1.4885</v>
      </c>
      <c r="H36" s="20" t="s">
        <v>57</v>
      </c>
      <c r="I36" s="13">
        <f t="shared" si="1"/>
        <v>60654.88650000001</v>
      </c>
    </row>
    <row r="37" spans="1:9" ht="13.5">
      <c r="A37" s="7">
        <f t="shared" si="2"/>
        <v>31</v>
      </c>
      <c r="B37" s="7" t="s">
        <v>40</v>
      </c>
      <c r="C37" s="8">
        <v>19509</v>
      </c>
      <c r="D37" s="8">
        <v>19509</v>
      </c>
      <c r="E37" s="16">
        <f t="shared" si="0"/>
        <v>100</v>
      </c>
      <c r="F37" s="15">
        <v>1.6</v>
      </c>
      <c r="G37" s="15">
        <v>1.539</v>
      </c>
      <c r="H37" s="20" t="s">
        <v>57</v>
      </c>
      <c r="I37" s="13">
        <f t="shared" si="1"/>
        <v>30024.351000000002</v>
      </c>
    </row>
    <row r="38" spans="1:9" ht="13.5">
      <c r="A38" s="7">
        <f t="shared" si="2"/>
        <v>32</v>
      </c>
      <c r="B38" s="7" t="s">
        <v>41</v>
      </c>
      <c r="C38" s="8">
        <v>35019</v>
      </c>
      <c r="D38" s="8">
        <v>35019</v>
      </c>
      <c r="E38" s="16">
        <f t="shared" si="0"/>
        <v>100</v>
      </c>
      <c r="F38" s="15">
        <v>1.75</v>
      </c>
      <c r="G38" s="15">
        <v>1.56</v>
      </c>
      <c r="H38" s="20" t="s">
        <v>53</v>
      </c>
      <c r="I38" s="13">
        <f t="shared" si="1"/>
        <v>54629.64</v>
      </c>
    </row>
    <row r="39" spans="1:9" ht="13.5">
      <c r="A39" s="7">
        <f t="shared" si="2"/>
        <v>33</v>
      </c>
      <c r="B39" s="7" t="s">
        <v>42</v>
      </c>
      <c r="C39" s="8">
        <v>46434</v>
      </c>
      <c r="D39" s="8">
        <v>46434</v>
      </c>
      <c r="E39" s="16">
        <f t="shared" si="0"/>
        <v>100</v>
      </c>
      <c r="F39" s="15">
        <v>1.6</v>
      </c>
      <c r="G39" s="15">
        <v>1.27</v>
      </c>
      <c r="H39" s="20" t="s">
        <v>53</v>
      </c>
      <c r="I39" s="13">
        <f t="shared" si="1"/>
        <v>58971.18</v>
      </c>
    </row>
    <row r="40" spans="1:9" ht="13.5">
      <c r="A40" s="7">
        <f t="shared" si="2"/>
        <v>34</v>
      </c>
      <c r="B40" s="7" t="s">
        <v>43</v>
      </c>
      <c r="C40" s="8">
        <v>14415</v>
      </c>
      <c r="D40" s="8">
        <v>14415</v>
      </c>
      <c r="E40" s="16">
        <f t="shared" si="0"/>
        <v>100</v>
      </c>
      <c r="F40" s="15">
        <v>2.1</v>
      </c>
      <c r="G40" s="15">
        <v>1.68</v>
      </c>
      <c r="H40" s="20" t="s">
        <v>55</v>
      </c>
      <c r="I40" s="13">
        <f t="shared" si="1"/>
        <v>24217.2</v>
      </c>
    </row>
    <row r="41" spans="1:9" ht="13.5">
      <c r="A41" s="9"/>
      <c r="B41" s="9" t="s">
        <v>8</v>
      </c>
      <c r="C41" s="10">
        <f>SUM(C7:C40)</f>
        <v>1099383</v>
      </c>
      <c r="D41" s="10">
        <f>SUM(D7:D40)</f>
        <v>1099383</v>
      </c>
      <c r="E41" s="18">
        <f>(D41*100)/C41</f>
        <v>100</v>
      </c>
      <c r="F41" s="11"/>
      <c r="G41" s="11"/>
      <c r="H41" s="12"/>
      <c r="I41" s="14">
        <f>SUM(I7:I40)</f>
        <v>1640877.3525</v>
      </c>
    </row>
    <row r="42" ht="13.5">
      <c r="B42" s="7"/>
    </row>
    <row r="44" ht="13.5">
      <c r="B44" s="7"/>
    </row>
    <row r="45" ht="13.5">
      <c r="B45" s="7"/>
    </row>
    <row r="46" ht="13.5">
      <c r="B46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2010-07-07T12:17:55Z</cp:lastPrinted>
  <dcterms:created xsi:type="dcterms:W3CDTF">1999-05-06T20:58:51Z</dcterms:created>
  <dcterms:modified xsi:type="dcterms:W3CDTF">2011-06-28T21:58:28Z</dcterms:modified>
  <cp:category/>
  <cp:version/>
  <cp:contentType/>
  <cp:contentStatus/>
</cp:coreProperties>
</file>