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12 TRIGO VENDA 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<sst xmlns="http://schemas.openxmlformats.org/spreadsheetml/2006/main" count="48" uniqueCount="33">
  <si>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</si>
  <si>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</si>
  <si>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</si>
  <si>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</si>
  <si>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</si>
  <si>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</si>
  <si>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</si>
  <si>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</si>
  <si>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</si>
  <si>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</si>
  <si>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</si>
  <si>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</si>
  <si>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</si>
  <si>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</si>
  <si>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</si>
  <si>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</si>
  <si>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</si>
  <si>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</si>
  <si>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</si>
  <si>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</si>
  <si>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RS</t>
  </si>
  <si>
    <t>RETIRADO</t>
  </si>
  <si>
    <t>Capitão Leonidas Marques</t>
  </si>
  <si>
    <t>Castro</t>
  </si>
  <si>
    <t>Ceu Azul</t>
  </si>
  <si>
    <t>Lagoa Vermelha</t>
  </si>
  <si>
    <t>Machadinho</t>
  </si>
  <si>
    <t>Muitos Capoes</t>
  </si>
  <si>
    <t>São Luiz Gonzaga</t>
  </si>
  <si>
    <t>Maringa</t>
  </si>
  <si>
    <t>Cascavel</t>
  </si>
  <si>
    <t>Vacaria</t>
  </si>
  <si>
    <t xml:space="preserve">        AVISO DE VENDA DE TRIGO EM GRÃOS – Nº 312/11 - 10/08/2011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</si>
</sst>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workbookViewId="0" topLeftCell="A19">
      <selection activeCell="F16" sqref="F16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5" t="s">
        <v>32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19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22</v>
      </c>
      <c r="C10" s="29">
        <v>4504331</v>
      </c>
      <c r="D10" s="32">
        <f>SUM(D11:D11)</f>
        <v>0</v>
      </c>
      <c r="E10" s="28">
        <f>(D10*100)/C10</f>
        <v>0</v>
      </c>
      <c r="F10" s="26">
        <v>0.48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21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30</v>
      </c>
      <c r="C13" s="29">
        <v>2251000</v>
      </c>
      <c r="D13" s="32">
        <f>SUM(D14:D14)</f>
        <v>0</v>
      </c>
      <c r="E13" s="28">
        <f>(D13*100)/C13</f>
        <v>0</v>
      </c>
      <c r="F13" s="26">
        <v>0.48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21</v>
      </c>
      <c r="D14" s="29"/>
      <c r="E14" s="28"/>
      <c r="F14" s="26"/>
      <c r="G14" s="26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23</v>
      </c>
      <c r="C16" s="29">
        <v>2739</v>
      </c>
      <c r="D16" s="32">
        <f>SUM(D17:D17)</f>
        <v>0</v>
      </c>
      <c r="E16" s="28">
        <f>(D16*100)/C16</f>
        <v>0</v>
      </c>
      <c r="F16" s="26">
        <v>0.441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B17" s="21"/>
      <c r="C17" s="31" t="s">
        <v>21</v>
      </c>
      <c r="D17" s="32"/>
      <c r="E17" s="28"/>
      <c r="F17" s="26"/>
      <c r="G17" s="26"/>
      <c r="H17" s="24"/>
      <c r="I17" s="7"/>
    </row>
    <row r="18" spans="1:9" ht="13.5">
      <c r="A18" s="5"/>
      <c r="B18" s="21"/>
      <c r="C18" s="31"/>
      <c r="D18" s="32"/>
      <c r="E18" s="28"/>
      <c r="F18" s="26"/>
      <c r="G18" s="26"/>
      <c r="H18" s="24"/>
      <c r="I18" s="7"/>
    </row>
    <row r="19" spans="1:9" ht="13.5">
      <c r="A19" s="5">
        <v>4</v>
      </c>
      <c r="B19" s="21" t="s">
        <v>24</v>
      </c>
      <c r="C19" s="29">
        <v>7530000</v>
      </c>
      <c r="D19" s="32">
        <f>SUM(D20:D20)</f>
        <v>0</v>
      </c>
      <c r="E19" s="28">
        <f>(D19*100)/C19</f>
        <v>0</v>
      </c>
      <c r="F19" s="26">
        <v>0.48</v>
      </c>
      <c r="G19" s="24">
        <v>0</v>
      </c>
      <c r="H19" s="24">
        <v>0</v>
      </c>
      <c r="I19" s="7">
        <f>FLOOR(G19,0.00001)*D19</f>
        <v>0</v>
      </c>
    </row>
    <row r="20" spans="1:9" ht="13.5">
      <c r="A20" s="5"/>
      <c r="B20" s="21"/>
      <c r="C20" s="31" t="s">
        <v>21</v>
      </c>
      <c r="D20" s="32"/>
      <c r="E20" s="28"/>
      <c r="F20" s="26"/>
      <c r="G20" s="26"/>
      <c r="H20" s="24"/>
      <c r="I20" s="7"/>
    </row>
    <row r="21" spans="1:9" ht="13.5">
      <c r="A21" s="5"/>
      <c r="B21" s="21"/>
      <c r="C21" s="31"/>
      <c r="D21" s="32"/>
      <c r="E21" s="28"/>
      <c r="F21" s="26"/>
      <c r="G21" s="26"/>
      <c r="H21" s="24"/>
      <c r="I21" s="7"/>
    </row>
    <row r="22" spans="1:9" ht="13.5">
      <c r="A22" s="5">
        <v>5</v>
      </c>
      <c r="B22" s="21" t="s">
        <v>29</v>
      </c>
      <c r="C22" s="29">
        <v>3060000</v>
      </c>
      <c r="D22" s="32">
        <f>SUM(D23:D23)</f>
        <v>0</v>
      </c>
      <c r="E22" s="28">
        <f>(D22*100)/C22</f>
        <v>0</v>
      </c>
      <c r="F22" s="26">
        <v>0.48</v>
      </c>
      <c r="G22" s="24">
        <v>0</v>
      </c>
      <c r="H22" s="24">
        <v>0</v>
      </c>
      <c r="I22" s="7">
        <f>FLOOR(G22,0.00001)*D22</f>
        <v>0</v>
      </c>
    </row>
    <row r="23" spans="1:9" ht="13.5">
      <c r="A23" s="5"/>
      <c r="B23" s="21"/>
      <c r="C23" s="31" t="s">
        <v>21</v>
      </c>
      <c r="D23" s="32"/>
      <c r="E23" s="28"/>
      <c r="F23" s="26"/>
      <c r="G23" s="26"/>
      <c r="H23" s="24"/>
      <c r="I23" s="7"/>
    </row>
    <row r="24" spans="1:9" ht="13.5">
      <c r="A24" s="5"/>
      <c r="B24" s="21"/>
      <c r="C24" s="31"/>
      <c r="D24" s="32"/>
      <c r="E24" s="28"/>
      <c r="F24" s="26"/>
      <c r="G24" s="26"/>
      <c r="H24" s="24"/>
      <c r="I24" s="7"/>
    </row>
    <row r="25" spans="1:9" ht="13.5">
      <c r="A25" s="11"/>
      <c r="B25" s="14" t="s">
        <v>14</v>
      </c>
      <c r="C25" s="30">
        <f>SUM(C10:C24)</f>
        <v>17348070</v>
      </c>
      <c r="D25" s="33">
        <f>SUM(D10,D13,D16,D19,D22)</f>
        <v>0</v>
      </c>
      <c r="E25" s="22">
        <f>(D25*100)/C25</f>
        <v>0</v>
      </c>
      <c r="F25" s="17"/>
      <c r="G25" s="17"/>
      <c r="H25" s="12"/>
      <c r="I25" s="23">
        <f>SUM(I10:I24)</f>
        <v>0</v>
      </c>
    </row>
    <row r="26" ht="12.75">
      <c r="C26" s="13"/>
    </row>
    <row r="27" spans="1:9" ht="13.5">
      <c r="A27" s="37" t="s">
        <v>20</v>
      </c>
      <c r="B27" s="38"/>
      <c r="C27" s="38"/>
      <c r="D27" s="38"/>
      <c r="E27" s="38"/>
      <c r="F27" s="38"/>
      <c r="G27" s="38"/>
      <c r="H27" s="38"/>
      <c r="I27" s="39"/>
    </row>
    <row r="28" spans="1:9" ht="13.5">
      <c r="A28" s="9"/>
      <c r="B28" s="9"/>
      <c r="C28" s="9"/>
      <c r="D28" s="9"/>
      <c r="E28" s="9"/>
      <c r="F28" s="9"/>
      <c r="G28" s="9"/>
      <c r="H28" s="9"/>
      <c r="I28" s="10"/>
    </row>
    <row r="29" spans="1:9" ht="13.5">
      <c r="A29" s="5">
        <v>6</v>
      </c>
      <c r="B29" s="21" t="s">
        <v>25</v>
      </c>
      <c r="C29" s="29">
        <v>3078000</v>
      </c>
      <c r="D29" s="32">
        <f>SUM(D30:D30)</f>
        <v>0</v>
      </c>
      <c r="E29" s="28">
        <f>(D29*100)/C29</f>
        <v>0</v>
      </c>
      <c r="F29" s="26">
        <v>0.48</v>
      </c>
      <c r="G29" s="24">
        <v>0</v>
      </c>
      <c r="H29" s="24">
        <v>0</v>
      </c>
      <c r="I29" s="7">
        <f>FLOOR(G29,0.00001)*D29</f>
        <v>0</v>
      </c>
    </row>
    <row r="30" spans="1:9" ht="13.5">
      <c r="A30" s="5"/>
      <c r="B30" s="21"/>
      <c r="C30" s="31" t="s">
        <v>21</v>
      </c>
      <c r="D30" s="29"/>
      <c r="E30" s="25"/>
      <c r="F30" s="26"/>
      <c r="G30" s="27"/>
      <c r="H30" s="24"/>
      <c r="I30" s="7"/>
    </row>
    <row r="31" spans="1:9" ht="13.5">
      <c r="A31" s="5"/>
      <c r="B31" s="21"/>
      <c r="C31" s="6"/>
      <c r="D31" s="18"/>
      <c r="E31" s="25"/>
      <c r="F31" s="26"/>
      <c r="G31" s="27"/>
      <c r="H31" s="24"/>
      <c r="I31" s="7"/>
    </row>
    <row r="32" spans="1:9" ht="13.5">
      <c r="A32" s="5">
        <v>7</v>
      </c>
      <c r="B32" s="21" t="s">
        <v>26</v>
      </c>
      <c r="C32" s="29">
        <v>2241000</v>
      </c>
      <c r="D32" s="32">
        <f>SUM(D33:D33)</f>
        <v>0</v>
      </c>
      <c r="E32" s="28">
        <f>(D32*100)/C32</f>
        <v>0</v>
      </c>
      <c r="F32" s="26">
        <v>0.48</v>
      </c>
      <c r="G32" s="24">
        <v>0</v>
      </c>
      <c r="H32" s="24">
        <v>0</v>
      </c>
      <c r="I32" s="7">
        <f>FLOOR(G32,0.00001)*D32</f>
        <v>0</v>
      </c>
    </row>
    <row r="33" spans="1:9" ht="13.5">
      <c r="A33" s="5"/>
      <c r="B33" s="21"/>
      <c r="C33" s="31" t="s">
        <v>21</v>
      </c>
      <c r="D33" s="29"/>
      <c r="E33" s="25"/>
      <c r="F33" s="26"/>
      <c r="G33" s="27"/>
      <c r="H33" s="24"/>
      <c r="I33" s="7"/>
    </row>
    <row r="34" spans="1:9" ht="13.5">
      <c r="A34" s="5"/>
      <c r="B34" s="21"/>
      <c r="C34" s="31"/>
      <c r="D34" s="29"/>
      <c r="E34" s="25"/>
      <c r="F34" s="26"/>
      <c r="G34" s="27"/>
      <c r="H34" s="24"/>
      <c r="I34" s="7"/>
    </row>
    <row r="35" spans="1:9" ht="13.5">
      <c r="A35" s="5">
        <v>8</v>
      </c>
      <c r="B35" s="21" t="s">
        <v>27</v>
      </c>
      <c r="C35" s="29">
        <v>7749000</v>
      </c>
      <c r="D35" s="32">
        <f>SUM(D36)</f>
        <v>0</v>
      </c>
      <c r="E35" s="28">
        <f>(D35*100)/C35</f>
        <v>0</v>
      </c>
      <c r="F35" s="26">
        <v>0.48</v>
      </c>
      <c r="G35" s="24">
        <v>0</v>
      </c>
      <c r="H35" s="24">
        <v>0</v>
      </c>
      <c r="I35" s="7">
        <f>FLOOR(G35,0.00001)*D35</f>
        <v>0</v>
      </c>
    </row>
    <row r="36" spans="1:9" ht="13.5">
      <c r="A36" s="5"/>
      <c r="B36" s="21"/>
      <c r="C36" s="31" t="s">
        <v>21</v>
      </c>
      <c r="D36" s="29"/>
      <c r="E36" s="25"/>
      <c r="F36" s="26"/>
      <c r="G36" s="27"/>
      <c r="H36" s="24"/>
      <c r="I36" s="7"/>
    </row>
    <row r="37" spans="1:9" ht="13.5">
      <c r="A37" s="5"/>
      <c r="B37" s="21"/>
      <c r="C37" s="31"/>
      <c r="D37" s="29"/>
      <c r="E37" s="25"/>
      <c r="F37" s="26"/>
      <c r="G37" s="27"/>
      <c r="H37" s="24"/>
      <c r="I37" s="7"/>
    </row>
    <row r="38" spans="1:9" ht="13.5">
      <c r="A38" s="5">
        <v>9</v>
      </c>
      <c r="B38" s="21" t="s">
        <v>28</v>
      </c>
      <c r="C38" s="29">
        <v>9644199</v>
      </c>
      <c r="D38" s="32">
        <f>SUM(D39)</f>
        <v>0</v>
      </c>
      <c r="E38" s="28">
        <f>(D38*100)/C38</f>
        <v>0</v>
      </c>
      <c r="F38" s="26">
        <v>0.48</v>
      </c>
      <c r="G38" s="24">
        <v>0</v>
      </c>
      <c r="H38" s="24">
        <v>0</v>
      </c>
      <c r="I38" s="7">
        <f>FLOOR(G38,0.00001)*D38</f>
        <v>0</v>
      </c>
    </row>
    <row r="39" spans="1:9" ht="13.5">
      <c r="A39" s="5"/>
      <c r="B39" s="21"/>
      <c r="C39" s="31" t="s">
        <v>21</v>
      </c>
      <c r="D39" s="29"/>
      <c r="E39" s="25"/>
      <c r="F39" s="26"/>
      <c r="G39" s="27"/>
      <c r="H39" s="24"/>
      <c r="I39" s="7"/>
    </row>
    <row r="40" spans="1:9" ht="13.5">
      <c r="A40" s="5"/>
      <c r="B40" s="21"/>
      <c r="C40" s="31"/>
      <c r="D40" s="29"/>
      <c r="E40" s="25"/>
      <c r="F40" s="26"/>
      <c r="G40" s="27"/>
      <c r="H40" s="24"/>
      <c r="I40" s="7"/>
    </row>
    <row r="41" spans="1:9" ht="13.5">
      <c r="A41" s="5">
        <v>10</v>
      </c>
      <c r="B41" s="21" t="s">
        <v>31</v>
      </c>
      <c r="C41" s="29">
        <v>3000000</v>
      </c>
      <c r="D41" s="32">
        <f>SUM(D42)</f>
        <v>0</v>
      </c>
      <c r="E41" s="28">
        <f>(D41*100)/C41</f>
        <v>0</v>
      </c>
      <c r="F41" s="26">
        <v>0.48</v>
      </c>
      <c r="G41" s="24">
        <v>0</v>
      </c>
      <c r="H41" s="24">
        <v>0</v>
      </c>
      <c r="I41" s="7">
        <f>FLOOR(G41,0.00001)*D41</f>
        <v>0</v>
      </c>
    </row>
    <row r="42" spans="1:9" ht="13.5">
      <c r="A42" s="5"/>
      <c r="B42" s="21"/>
      <c r="C42" s="31" t="s">
        <v>21</v>
      </c>
      <c r="D42" s="29"/>
      <c r="E42" s="25"/>
      <c r="F42" s="26"/>
      <c r="G42" s="27"/>
      <c r="H42" s="24"/>
      <c r="I42" s="7"/>
    </row>
    <row r="43" spans="1:9" ht="13.5">
      <c r="A43" s="5"/>
      <c r="B43" s="21"/>
      <c r="C43" s="31"/>
      <c r="D43" s="29"/>
      <c r="E43" s="25"/>
      <c r="F43" s="26"/>
      <c r="G43" s="27"/>
      <c r="H43" s="24"/>
      <c r="I43" s="7"/>
    </row>
    <row r="44" spans="1:9" ht="13.5">
      <c r="A44" s="11"/>
      <c r="B44" s="14" t="s">
        <v>14</v>
      </c>
      <c r="C44" s="30">
        <f>SUM(C29:C43)</f>
        <v>25712199</v>
      </c>
      <c r="D44" s="33">
        <f>SUM(D29,D32,D35,D38,D41)</f>
        <v>0</v>
      </c>
      <c r="E44" s="22">
        <f>(D44*100)/C44</f>
        <v>0</v>
      </c>
      <c r="F44" s="17"/>
      <c r="G44" s="17"/>
      <c r="H44" s="12"/>
      <c r="I44" s="23">
        <f>SUM(I29:I43)</f>
        <v>0</v>
      </c>
    </row>
    <row r="45" ht="12.75">
      <c r="C45" s="13"/>
    </row>
    <row r="46" spans="1:9" ht="13.5">
      <c r="A46" s="15"/>
      <c r="B46" s="14" t="s">
        <v>12</v>
      </c>
      <c r="C46" s="30">
        <f>SUM(C25,C44)</f>
        <v>43060269</v>
      </c>
      <c r="D46" s="30">
        <f>SUM(D25,D44)</f>
        <v>0</v>
      </c>
      <c r="E46" s="22">
        <f>(D46*100)/C46</f>
        <v>0</v>
      </c>
      <c r="F46" s="16"/>
      <c r="G46" s="16"/>
      <c r="H46" s="16"/>
      <c r="I46" s="34">
        <f>SUM(I25,I44)</f>
        <v>0</v>
      </c>
    </row>
  </sheetData>
  <sheetProtection/>
  <mergeCells count="3">
    <mergeCell ref="A2:I2"/>
    <mergeCell ref="A27:I27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2011-05-11T17:25:14Z</cp:lastPrinted>
  <dcterms:created xsi:type="dcterms:W3CDTF">2005-05-09T20:19:33Z</dcterms:created>
  <dcterms:modified xsi:type="dcterms:W3CDTF">2011-08-10T13:16:25Z</dcterms:modified>
  <cp:category/>
  <cp:version/>
  <cp:contentType/>
  <cp:contentStatus/>
</cp:coreProperties>
</file>