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28 Arroz PEPRO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<sst xmlns="http://schemas.openxmlformats.org/spreadsheetml/2006/main" count="31" uniqueCount="26">
  <si>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</si>
  <si>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</si>
  <si>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</si>
  <si>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</si>
  <si>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</si>
  <si>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</si>
  <si>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</si>
  <si>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</si>
  <si>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</si>
  <si>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</si>
  <si>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</si>
  <si>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</si>
  <si>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</si>
  <si>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</si>
  <si>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</si>
  <si>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</si>
  <si>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</si>
  <si>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</si>
  <si>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</si>
  <si>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</si>
  <si>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</si>
  <si>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</si>
  <si>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</si>
  <si>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</si>
  <si>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</si>
  <si>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 xml:space="preserve">    AVISO DE LEILÃO DE PRÊMIO EQUALIZADOR PAGO AO PRODUTOR RURAL DE ARROZ EM CASCA E/OU SUA COOPERATIVA – PEPRO - N.º 328/11 - 18/08/2011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</si>
</sst>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SUM(D11:D12)</f>
        <v>6760000</v>
      </c>
      <c r="E10" s="28">
        <f>(D10*100)/C10</f>
        <v>33.8</v>
      </c>
      <c r="F10" s="30">
        <v>0.0864</v>
      </c>
      <c r="G10" s="30">
        <v>0.0864</v>
      </c>
      <c r="H10" s="32">
        <f>(G10*100)/F10-100</f>
        <v>0</v>
      </c>
      <c r="I10" s="7">
        <f>FLOOR(G10,0.00001)*D10</f>
        <v>584064</v>
      </c>
    </row>
    <row r="11" spans="1:9" ht="13.5">
      <c r="A11" s="5"/>
      <c r="B11" s="29"/>
      <c r="C11" s="31" t="s">
        <v>21</v>
      </c>
      <c r="D11" s="21">
        <v>1610000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5150000</v>
      </c>
      <c r="E12" s="28"/>
      <c r="F12" s="30"/>
      <c r="G12" s="30"/>
      <c r="H12" s="32"/>
      <c r="I12" s="7"/>
    </row>
    <row r="13" spans="1:9" ht="13.5">
      <c r="A13" s="5"/>
      <c r="B13" s="29"/>
      <c r="C13" s="31"/>
      <c r="D13" s="21"/>
      <c r="E13" s="28"/>
      <c r="F13" s="30"/>
      <c r="G13" s="30"/>
      <c r="H13" s="32"/>
      <c r="I13" s="7"/>
    </row>
    <row r="14" spans="1:9" ht="13.5">
      <c r="A14" s="5">
        <v>2</v>
      </c>
      <c r="B14" s="29" t="s">
        <v>20</v>
      </c>
      <c r="C14" s="6">
        <v>5000000</v>
      </c>
      <c r="D14" s="21">
        <f>SUM(D15:D15)</f>
        <v>0</v>
      </c>
      <c r="E14" s="28">
        <f>(D14*100)/C14</f>
        <v>0</v>
      </c>
      <c r="F14" s="30">
        <v>0.0864</v>
      </c>
      <c r="G14" s="32">
        <v>0</v>
      </c>
      <c r="H14" s="32">
        <v>0</v>
      </c>
      <c r="I14" s="7">
        <f>FLOOR(G14,0.00001)*D14</f>
        <v>0</v>
      </c>
    </row>
    <row r="15" spans="1:9" ht="13.5">
      <c r="A15" s="5"/>
      <c r="B15" s="29"/>
      <c r="C15" s="31" t="s">
        <v>23</v>
      </c>
      <c r="D15" s="21"/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11"/>
      <c r="B17" s="16" t="s">
        <v>12</v>
      </c>
      <c r="C17" s="12">
        <f>SUM(C10:C16)</f>
        <v>25000000</v>
      </c>
      <c r="D17" s="19">
        <f>SUM(D10,D14)</f>
        <v>6760000</v>
      </c>
      <c r="E17" s="25">
        <f>(D17*100)/C17</f>
        <v>27.04</v>
      </c>
      <c r="F17" s="20"/>
      <c r="G17" s="20"/>
      <c r="H17" s="13"/>
      <c r="I17" s="27">
        <f>SUM(I10:I16)</f>
        <v>584064</v>
      </c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7"/>
      <c r="B19" s="16" t="s">
        <v>11</v>
      </c>
      <c r="C19" s="19">
        <f>SUM(C17)</f>
        <v>25000000</v>
      </c>
      <c r="D19" s="19">
        <f>SUM(D17)</f>
        <v>6760000</v>
      </c>
      <c r="E19" s="25">
        <f>(D19*100)/C19</f>
        <v>27.04</v>
      </c>
      <c r="F19" s="18"/>
      <c r="G19" s="18"/>
      <c r="H19" s="18"/>
      <c r="I19" s="27">
        <f>SUM(I17)</f>
        <v>584064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2011-02-17T12:20:42Z</cp:lastPrinted>
  <dcterms:created xsi:type="dcterms:W3CDTF">2005-05-09T20:19:33Z</dcterms:created>
  <dcterms:modified xsi:type="dcterms:W3CDTF">2011-08-18T14:01:20Z</dcterms:modified>
  <cp:category/>
  <cp:version/>
  <cp:contentType/>
  <cp:contentStatus/>
</cp:coreProperties>
</file>