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4 MILHO VENDA 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<sst xmlns="http://schemas.openxmlformats.org/spreadsheetml/2006/main" count="35" uniqueCount="27">
  <si>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</si>
  <si>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</si>
  <si>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</si>
  <si>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</si>
  <si>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</si>
  <si>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</si>
  <si>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</si>
  <si>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</si>
  <si>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</si>
  <si>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</si>
  <si>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</si>
  <si>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</si>
  <si>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</si>
  <si>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</si>
  <si>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</si>
  <si>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</si>
  <si>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</si>
  <si>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</si>
  <si>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</si>
  <si>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</si>
  <si>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Vera</t>
  </si>
  <si>
    <t>BMCS</t>
  </si>
  <si>
    <t>BBSB</t>
  </si>
  <si>
    <t>BBM UB</t>
  </si>
  <si>
    <t xml:space="preserve">        AVISO DE VENDA DE MILHO EM GRÃOS – Nº 334/11 - 25/08/2011</t>
  </si>
  <si>
    <t>RETIRADO</t>
  </si>
  <si>
    <t>BNM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</si>
</sst>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0">
      <selection activeCell="G19" sqref="G1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9"/>
      <c r="C7" s="29"/>
      <c r="D7" s="27"/>
      <c r="E7" s="23"/>
      <c r="F7" s="24"/>
      <c r="G7" s="25"/>
      <c r="H7" s="22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20</v>
      </c>
      <c r="C10" s="27">
        <v>134377</v>
      </c>
      <c r="D10" s="30">
        <f>SUM(D11:D11)</f>
        <v>0</v>
      </c>
      <c r="E10" s="26">
        <f>(D10*100)/C10</f>
        <v>0</v>
      </c>
      <c r="F10" s="24">
        <v>0.2667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25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20</v>
      </c>
      <c r="C13" s="27">
        <v>20989018</v>
      </c>
      <c r="D13" s="30">
        <f>SUM(D14:D17)</f>
        <v>1960000</v>
      </c>
      <c r="E13" s="26">
        <f>(D13*100)/C13</f>
        <v>9.338216776030208</v>
      </c>
      <c r="F13" s="24">
        <v>0.2667</v>
      </c>
      <c r="G13" s="24">
        <v>0.2667</v>
      </c>
      <c r="H13" s="22">
        <f>(G13*100)/F13-100</f>
        <v>0</v>
      </c>
      <c r="I13" s="6">
        <f>FLOOR(G13,0.00001)*D13</f>
        <v>522732.0000000001</v>
      </c>
    </row>
    <row r="14" spans="1:9" ht="13.5">
      <c r="A14" s="5"/>
      <c r="B14" s="19"/>
      <c r="C14" s="29" t="s">
        <v>21</v>
      </c>
      <c r="D14" s="27">
        <v>60000</v>
      </c>
      <c r="E14" s="23"/>
      <c r="F14" s="24"/>
      <c r="G14" s="25"/>
      <c r="H14" s="22"/>
      <c r="I14" s="6"/>
    </row>
    <row r="15" spans="1:9" ht="13.5">
      <c r="A15" s="5"/>
      <c r="B15" s="19"/>
      <c r="C15" s="29" t="s">
        <v>26</v>
      </c>
      <c r="D15" s="27">
        <v>1200000</v>
      </c>
      <c r="E15" s="23"/>
      <c r="F15" s="24"/>
      <c r="G15" s="25"/>
      <c r="H15" s="22"/>
      <c r="I15" s="6"/>
    </row>
    <row r="16" spans="1:9" ht="13.5">
      <c r="A16" s="5"/>
      <c r="B16" s="19"/>
      <c r="C16" s="29" t="s">
        <v>22</v>
      </c>
      <c r="D16" s="27">
        <v>400000</v>
      </c>
      <c r="E16" s="23"/>
      <c r="F16" s="24"/>
      <c r="G16" s="25"/>
      <c r="H16" s="22"/>
      <c r="I16" s="6"/>
    </row>
    <row r="17" spans="1:9" ht="13.5">
      <c r="A17" s="5"/>
      <c r="B17" s="19"/>
      <c r="C17" s="29" t="s">
        <v>23</v>
      </c>
      <c r="D17" s="27">
        <v>300000</v>
      </c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3</v>
      </c>
      <c r="B19" s="19" t="s">
        <v>20</v>
      </c>
      <c r="C19" s="27">
        <v>383944</v>
      </c>
      <c r="D19" s="30">
        <f>SUM(D20:D20)</f>
        <v>0</v>
      </c>
      <c r="E19" s="26">
        <f>(D19*100)/C19</f>
        <v>0</v>
      </c>
      <c r="F19" s="24">
        <v>0.2667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25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10"/>
      <c r="B22" s="13" t="s">
        <v>14</v>
      </c>
      <c r="C22" s="28">
        <f>SUM(C10:C21)</f>
        <v>21507339</v>
      </c>
      <c r="D22" s="31">
        <f>SUM(D10,D13,D19)</f>
        <v>1960000</v>
      </c>
      <c r="E22" s="20">
        <f>(D22*100)/C22</f>
        <v>9.11316830036482</v>
      </c>
      <c r="F22" s="16"/>
      <c r="G22" s="16"/>
      <c r="H22" s="11"/>
      <c r="I22" s="21">
        <f>SUM(I10:I21)</f>
        <v>522732.0000000001</v>
      </c>
    </row>
    <row r="23" ht="12.75">
      <c r="C23" s="12"/>
    </row>
    <row r="24" spans="1:9" ht="13.5">
      <c r="A24" s="14"/>
      <c r="B24" s="13" t="s">
        <v>12</v>
      </c>
      <c r="C24" s="28">
        <f>SUM(C22)</f>
        <v>21507339</v>
      </c>
      <c r="D24" s="28">
        <f>SUM(D22)</f>
        <v>1960000</v>
      </c>
      <c r="E24" s="20">
        <f>(D24*100)/C24</f>
        <v>9.11316830036482</v>
      </c>
      <c r="F24" s="15"/>
      <c r="G24" s="15"/>
      <c r="H24" s="15"/>
      <c r="I24" s="32">
        <f>SUM(I22)</f>
        <v>522732.0000000001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2011-08-25T13:11:14Z</cp:lastPrinted>
  <dcterms:created xsi:type="dcterms:W3CDTF">2005-05-09T20:19:33Z</dcterms:created>
  <dcterms:modified xsi:type="dcterms:W3CDTF">2011-08-25T13:11:16Z</dcterms:modified>
  <cp:category/>
  <cp:version/>
  <cp:contentType/>
  <cp:contentStatus/>
</cp:coreProperties>
</file>