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8 FEIJÃ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<sst xmlns="http://schemas.openxmlformats.org/spreadsheetml/2006/main" count="30" uniqueCount="24">
  <si>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</si>
  <si>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</si>
  <si>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</si>
  <si>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</si>
  <si>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</si>
  <si>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</si>
  <si>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</si>
  <si>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</si>
  <si>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</si>
  <si>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</si>
  <si>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</si>
  <si>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</si>
  <si>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</si>
  <si>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</si>
  <si>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</si>
  <si>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</si>
  <si>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</si>
  <si>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</si>
  <si>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</si>
  <si>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SP</t>
  </si>
  <si>
    <t>Capão Bonito</t>
  </si>
  <si>
    <t xml:space="preserve">        AVISO DE VENDA DE FEIJÃO COMUM CORES – Nº 348/11 - 01/09/2011</t>
  </si>
  <si>
    <t>BCSP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</si>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</sst>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976986</v>
      </c>
      <c r="D10" s="30">
        <f>SUM(D11:D11)</f>
        <v>180000</v>
      </c>
      <c r="E10" s="26">
        <f>(D10*100)/C10</f>
        <v>18.424010170053613</v>
      </c>
      <c r="F10" s="24">
        <v>1.0834</v>
      </c>
      <c r="G10" s="24">
        <v>1.0834</v>
      </c>
      <c r="H10" s="22">
        <f>(G10*100)/F10-100</f>
        <v>0</v>
      </c>
      <c r="I10" s="6">
        <f>FLOOR(G10,0.00001)*D10</f>
        <v>195012.00000000003</v>
      </c>
    </row>
    <row r="11" spans="1:9" ht="13.5">
      <c r="A11" s="5"/>
      <c r="B11" s="19"/>
      <c r="C11" s="29" t="s">
        <v>22</v>
      </c>
      <c r="D11" s="27">
        <v>180000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20</v>
      </c>
      <c r="C13" s="27">
        <v>23499</v>
      </c>
      <c r="D13" s="30">
        <f>SUM(D14:D14)</f>
        <v>0</v>
      </c>
      <c r="E13" s="26">
        <f>(D13*100)/C13</f>
        <v>0</v>
      </c>
      <c r="F13" s="24">
        <v>1.0834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23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10"/>
      <c r="B16" s="13" t="s">
        <v>14</v>
      </c>
      <c r="C16" s="28">
        <f>SUM(C10:C15)</f>
        <v>1000485</v>
      </c>
      <c r="D16" s="31">
        <f>SUM(D10,D13)</f>
        <v>180000</v>
      </c>
      <c r="E16" s="20">
        <f>(D16*100)/C16</f>
        <v>17.99127423199748</v>
      </c>
      <c r="F16" s="16"/>
      <c r="G16" s="16"/>
      <c r="H16" s="11"/>
      <c r="I16" s="21">
        <f>SUM(I10:I15)</f>
        <v>195012.00000000003</v>
      </c>
    </row>
    <row r="17" ht="12.75">
      <c r="C17" s="12"/>
    </row>
    <row r="18" spans="1:9" ht="13.5">
      <c r="A18" s="14"/>
      <c r="B18" s="13" t="s">
        <v>12</v>
      </c>
      <c r="C18" s="28">
        <f>SUM(C16)</f>
        <v>1000485</v>
      </c>
      <c r="D18" s="28">
        <f>SUM(D16)</f>
        <v>180000</v>
      </c>
      <c r="E18" s="20">
        <f>(D18*100)/C18</f>
        <v>17.99127423199748</v>
      </c>
      <c r="F18" s="15"/>
      <c r="G18" s="15"/>
      <c r="H18" s="15"/>
      <c r="I18" s="32">
        <f>SUM(I16)</f>
        <v>195012.00000000003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2011-09-01T14:06:40Z</dcterms:modified>
  <cp:category/>
  <cp:version/>
  <cp:contentType/>
  <cp:contentStatus/>
</cp:coreProperties>
</file>