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9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<sst xmlns="http://schemas.openxmlformats.org/spreadsheetml/2006/main" count="36" uniqueCount="28">
  <si>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</si>
  <si>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</si>
  <si>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</si>
  <si>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</si>
  <si>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</si>
  <si>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</si>
  <si>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</si>
  <si>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</si>
  <si>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</si>
  <si>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</si>
  <si>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</si>
  <si>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</si>
  <si>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</si>
  <si>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</si>
  <si>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</si>
  <si>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</si>
  <si>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</si>
  <si>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</si>
  <si>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</si>
  <si>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</si>
  <si>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Vera</t>
  </si>
  <si>
    <t>BMCS</t>
  </si>
  <si>
    <t>BBSB</t>
  </si>
  <si>
    <t>BBM UB</t>
  </si>
  <si>
    <t>BNM</t>
  </si>
  <si>
    <t>BCMMT</t>
  </si>
  <si>
    <t xml:space="preserve">        AVISO DE VENDA DE MILHO EM GRÃOS – Nº 349/11 - 01/09/2011</t>
  </si>
  <si>
    <t>CANCELADO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</si>
</sst>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4">
      <selection activeCell="A17" sqref="A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9"/>
      <c r="C7" s="29"/>
      <c r="D7" s="27"/>
      <c r="E7" s="23"/>
      <c r="F7" s="24"/>
      <c r="G7" s="25"/>
      <c r="H7" s="22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19029018</v>
      </c>
      <c r="D10" s="30">
        <f>SUM(D11:D15)</f>
        <v>10228000</v>
      </c>
      <c r="E10" s="26">
        <f>(D10*100)/C10</f>
        <v>53.74948933255515</v>
      </c>
      <c r="F10" s="24">
        <v>0.2667</v>
      </c>
      <c r="G10" s="24">
        <v>0.2667</v>
      </c>
      <c r="H10" s="22">
        <f>(G10*100)/F10-100</f>
        <v>0</v>
      </c>
      <c r="I10" s="6">
        <f>FLOOR(G10,0.00001)*D10</f>
        <v>2727807.6000000006</v>
      </c>
    </row>
    <row r="11" spans="1:9" ht="13.5">
      <c r="A11" s="5"/>
      <c r="B11" s="19"/>
      <c r="C11" s="29" t="s">
        <v>21</v>
      </c>
      <c r="D11" s="27">
        <v>1576000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25</v>
      </c>
      <c r="D12" s="27">
        <v>300000</v>
      </c>
      <c r="E12" s="23"/>
      <c r="F12" s="24"/>
      <c r="G12" s="25"/>
      <c r="H12" s="22"/>
      <c r="I12" s="6"/>
    </row>
    <row r="13" spans="1:9" ht="13.5">
      <c r="A13" s="5"/>
      <c r="B13" s="19"/>
      <c r="C13" s="29" t="s">
        <v>24</v>
      </c>
      <c r="D13" s="27">
        <v>5000000</v>
      </c>
      <c r="E13" s="23"/>
      <c r="F13" s="24"/>
      <c r="G13" s="25"/>
      <c r="H13" s="22"/>
      <c r="I13" s="6"/>
    </row>
    <row r="14" spans="1:9" ht="13.5">
      <c r="A14" s="5"/>
      <c r="B14" s="19"/>
      <c r="C14" s="29" t="s">
        <v>22</v>
      </c>
      <c r="D14" s="27">
        <v>2000000</v>
      </c>
      <c r="E14" s="23"/>
      <c r="F14" s="24"/>
      <c r="G14" s="25"/>
      <c r="H14" s="22"/>
      <c r="I14" s="6"/>
    </row>
    <row r="15" spans="1:9" ht="13.5">
      <c r="A15" s="5"/>
      <c r="B15" s="19"/>
      <c r="C15" s="29" t="s">
        <v>23</v>
      </c>
      <c r="D15" s="27">
        <v>1352000</v>
      </c>
      <c r="E15" s="23"/>
      <c r="F15" s="24"/>
      <c r="G15" s="25"/>
      <c r="H15" s="22"/>
      <c r="I15" s="6"/>
    </row>
    <row r="16" spans="1:9" ht="13.5">
      <c r="A16" s="5"/>
      <c r="B16" s="19"/>
      <c r="C16" s="29"/>
      <c r="D16" s="27"/>
      <c r="E16" s="23"/>
      <c r="F16" s="24"/>
      <c r="G16" s="25"/>
      <c r="H16" s="22"/>
      <c r="I16" s="6"/>
    </row>
    <row r="17" spans="1:9" ht="13.5">
      <c r="A17" s="5">
        <v>2</v>
      </c>
      <c r="B17" s="19" t="s">
        <v>20</v>
      </c>
      <c r="C17" s="27">
        <v>0</v>
      </c>
      <c r="D17" s="30">
        <f>SUM(D18:D18)</f>
        <v>0</v>
      </c>
      <c r="E17" s="22">
        <v>0</v>
      </c>
      <c r="F17" s="22">
        <v>0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27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3</v>
      </c>
      <c r="B20" s="19" t="s">
        <v>20</v>
      </c>
      <c r="C20" s="27">
        <v>383944</v>
      </c>
      <c r="D20" s="30">
        <f>SUM(D21:D21)</f>
        <v>300000</v>
      </c>
      <c r="E20" s="26">
        <f>(D20*100)/C20</f>
        <v>78.1363948909216</v>
      </c>
      <c r="F20" s="24">
        <v>0.2667</v>
      </c>
      <c r="G20" s="24">
        <v>0.2667</v>
      </c>
      <c r="H20" s="22">
        <f>(G20*100)/F20-100</f>
        <v>0</v>
      </c>
      <c r="I20" s="6">
        <f>FLOOR(G20,0.00001)*D20</f>
        <v>80010.00000000001</v>
      </c>
    </row>
    <row r="21" spans="1:9" ht="13.5">
      <c r="A21" s="5"/>
      <c r="B21" s="19"/>
      <c r="C21" s="29" t="s">
        <v>25</v>
      </c>
      <c r="D21" s="27">
        <v>300000</v>
      </c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10"/>
      <c r="B23" s="13" t="s">
        <v>14</v>
      </c>
      <c r="C23" s="28">
        <f>SUM(C10:C22)</f>
        <v>19412962</v>
      </c>
      <c r="D23" s="31">
        <f>SUM(D10,D17,D20)</f>
        <v>10528000</v>
      </c>
      <c r="E23" s="20">
        <f>(D23*100)/C23</f>
        <v>54.23180656305823</v>
      </c>
      <c r="F23" s="16"/>
      <c r="G23" s="16"/>
      <c r="H23" s="11"/>
      <c r="I23" s="21">
        <f>SUM(I10:I22)</f>
        <v>2807817.6000000006</v>
      </c>
    </row>
    <row r="24" ht="12.75">
      <c r="C24" s="12"/>
    </row>
    <row r="25" spans="1:9" ht="13.5">
      <c r="A25" s="14"/>
      <c r="B25" s="13" t="s">
        <v>12</v>
      </c>
      <c r="C25" s="28">
        <f>SUM(C23)</f>
        <v>19412962</v>
      </c>
      <c r="D25" s="28">
        <f>SUM(D23)</f>
        <v>10528000</v>
      </c>
      <c r="E25" s="20">
        <f>(D25*100)/C25</f>
        <v>54.23180656305823</v>
      </c>
      <c r="F25" s="15"/>
      <c r="G25" s="15"/>
      <c r="H25" s="15"/>
      <c r="I25" s="32">
        <f>SUM(I23)</f>
        <v>2807817.6000000006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2011-08-25T13:11:14Z</cp:lastPrinted>
  <dcterms:created xsi:type="dcterms:W3CDTF">2005-05-09T20:19:33Z</dcterms:created>
  <dcterms:modified xsi:type="dcterms:W3CDTF">2011-09-01T14:08:36Z</dcterms:modified>
  <cp:category/>
  <cp:version/>
  <cp:contentType/>
  <cp:contentStatus/>
</cp:coreProperties>
</file>