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5 MILH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<sst xmlns="http://schemas.openxmlformats.org/spreadsheetml/2006/main" count="32" uniqueCount="25">
  <si>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</si>
  <si>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</si>
  <si>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</si>
  <si>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</si>
  <si>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</si>
  <si>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</si>
  <si>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</si>
  <si>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</si>
  <si>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</si>
  <si>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</si>
  <si>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</si>
  <si>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</si>
  <si>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</si>
  <si>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</si>
  <si>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</si>
  <si>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</si>
  <si>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</si>
  <si>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</si>
  <si>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</si>
  <si>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</si>
  <si>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</si>
  <si>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 xml:space="preserve">        EDITAL DE TERCEIROS PARA VENDA DE MILHO EM GRÃOS – Nº 015/11 - 12/09/2011</t>
  </si>
  <si>
    <t>BMCS</t>
  </si>
  <si>
    <t>Sinop</t>
  </si>
  <si>
    <t>Ipiranga do Norte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</si>
</sst>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9"/>
      <c r="C7" s="29"/>
      <c r="D7" s="27"/>
      <c r="E7" s="23"/>
      <c r="F7" s="24"/>
      <c r="G7" s="25"/>
      <c r="H7" s="22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120000</v>
      </c>
      <c r="D10" s="30">
        <f>SUM(D11:D11)</f>
        <v>120000</v>
      </c>
      <c r="E10" s="26">
        <f>(D10*100)/C10</f>
        <v>100</v>
      </c>
      <c r="F10" s="24">
        <v>0.3167</v>
      </c>
      <c r="G10" s="24">
        <v>0.3167</v>
      </c>
      <c r="H10" s="22">
        <f>(G10*100)/F10-100</f>
        <v>0</v>
      </c>
      <c r="I10" s="6">
        <f>FLOOR(G10,0.00001)*D10</f>
        <v>38004.00000000001</v>
      </c>
    </row>
    <row r="11" spans="1:9" ht="13.5">
      <c r="A11" s="5"/>
      <c r="B11" s="19"/>
      <c r="C11" s="29" t="s">
        <v>22</v>
      </c>
      <c r="D11" s="27">
        <v>120000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24</v>
      </c>
      <c r="C13" s="27">
        <v>1032000</v>
      </c>
      <c r="D13" s="30">
        <f>SUM(D14:D14)</f>
        <v>0</v>
      </c>
      <c r="E13" s="26">
        <f>(D13*100)/C13</f>
        <v>0</v>
      </c>
      <c r="F13" s="24">
        <v>0.3167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20</v>
      </c>
      <c r="D14" s="27"/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23</v>
      </c>
      <c r="C16" s="27">
        <v>1200000</v>
      </c>
      <c r="D16" s="30">
        <f>SUM(D17:D17)</f>
        <v>300000</v>
      </c>
      <c r="E16" s="26">
        <f>(D16*100)/C16</f>
        <v>25</v>
      </c>
      <c r="F16" s="24">
        <v>0.3167</v>
      </c>
      <c r="G16" s="24">
        <v>0.3167</v>
      </c>
      <c r="H16" s="22">
        <f>(G16*100)/F16-100</f>
        <v>0</v>
      </c>
      <c r="I16" s="6">
        <f>FLOOR(G16,0.00001)*D16</f>
        <v>95010.00000000001</v>
      </c>
    </row>
    <row r="17" spans="1:9" ht="13.5">
      <c r="A17" s="5"/>
      <c r="B17" s="19"/>
      <c r="C17" s="29" t="s">
        <v>22</v>
      </c>
      <c r="D17" s="27">
        <v>300000</v>
      </c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2352000</v>
      </c>
      <c r="D19" s="31">
        <f>SUM(D10,D13,D16)</f>
        <v>420000</v>
      </c>
      <c r="E19" s="20">
        <f>(D19*100)/C19</f>
        <v>17.857142857142858</v>
      </c>
      <c r="F19" s="16"/>
      <c r="G19" s="16"/>
      <c r="H19" s="11"/>
      <c r="I19" s="21">
        <f>SUM(I10:I18)</f>
        <v>133014.00000000003</v>
      </c>
    </row>
    <row r="20" ht="12.75">
      <c r="C20" s="12"/>
    </row>
    <row r="21" spans="1:9" ht="13.5">
      <c r="A21" s="14"/>
      <c r="B21" s="13" t="s">
        <v>12</v>
      </c>
      <c r="C21" s="28">
        <f>SUM(C19)</f>
        <v>2352000</v>
      </c>
      <c r="D21" s="28">
        <f>SUM(D19)</f>
        <v>420000</v>
      </c>
      <c r="E21" s="20">
        <f>(D21*100)/C21</f>
        <v>17.857142857142858</v>
      </c>
      <c r="F21" s="15"/>
      <c r="G21" s="15"/>
      <c r="H21" s="15"/>
      <c r="I21" s="32">
        <f>SUM(I19)</f>
        <v>133014.00000000003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2011-08-25T13:11:14Z</cp:lastPrinted>
  <dcterms:created xsi:type="dcterms:W3CDTF">2005-05-09T20:19:33Z</dcterms:created>
  <dcterms:modified xsi:type="dcterms:W3CDTF">2011-09-12T17:27:00Z</dcterms:modified>
  <cp:category/>
  <cp:version/>
  <cp:contentType/>
  <cp:contentStatus/>
</cp:coreProperties>
</file>