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6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<sst xmlns="http://schemas.openxmlformats.org/spreadsheetml/2006/main" count="82" uniqueCount="52">
  <si>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</si>
  <si>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</si>
  <si>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</si>
  <si>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</si>
  <si>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</si>
  <si>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</si>
  <si>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</si>
  <si>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</si>
  <si>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</si>
  <si>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</si>
  <si>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</si>
  <si>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</si>
  <si>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</si>
  <si>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</si>
  <si>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</si>
  <si>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</si>
  <si>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</si>
  <si>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</si>
  <si>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</si>
  <si>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</si>
  <si>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</si>
  <si>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</si>
  <si>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</si>
  <si>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</si>
  <si>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</si>
  <si>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</si>
  <si>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</si>
  <si>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Rondonópolis/MT</t>
  </si>
  <si>
    <t>Marabá/PA</t>
  </si>
  <si>
    <t>João Pessoa/PB</t>
  </si>
  <si>
    <t>Arcoverde/PE</t>
  </si>
  <si>
    <t>Rolândia/PR</t>
  </si>
  <si>
    <t>Rio de Janeiro/RJ</t>
  </si>
  <si>
    <t>Cacoal/RO</t>
  </si>
  <si>
    <t>Porto Velho/RO</t>
  </si>
  <si>
    <t>Herval D´Oeste/SC</t>
  </si>
  <si>
    <t>Itabaiana/SE</t>
  </si>
  <si>
    <t>Bauru/SP</t>
  </si>
  <si>
    <t>Araguaina/TO</t>
  </si>
  <si>
    <t>(%)</t>
  </si>
  <si>
    <t>(R$)</t>
  </si>
  <si>
    <t>Porto Alegre/RS</t>
  </si>
  <si>
    <t>(Lt)</t>
  </si>
  <si>
    <t>Campo Grande/MS</t>
  </si>
  <si>
    <t>Ananindeua/PA</t>
  </si>
  <si>
    <t>Mossoró/RN</t>
  </si>
  <si>
    <t>Natal/RN</t>
  </si>
  <si>
    <t>AVISO DE COMPRA DE ÓLEO DE SOJA REFINADO - N.º 426/2011 - 25/10/11</t>
  </si>
  <si>
    <t>BBSB</t>
  </si>
  <si>
    <t>BCMM</t>
  </si>
  <si>
    <t>BBM GO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</si>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</sst>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H9" sqref="H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47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42</v>
      </c>
      <c r="D6" s="6" t="s">
        <v>42</v>
      </c>
      <c r="E6" s="18" t="s">
        <v>39</v>
      </c>
      <c r="F6" s="6" t="s">
        <v>40</v>
      </c>
      <c r="G6" s="6" t="s">
        <v>40</v>
      </c>
      <c r="H6" s="6"/>
      <c r="I6" s="6" t="s">
        <v>40</v>
      </c>
    </row>
    <row r="7" spans="1:9" ht="13.5">
      <c r="A7" s="7">
        <v>1</v>
      </c>
      <c r="B7" s="7" t="s">
        <v>18</v>
      </c>
      <c r="C7" s="8">
        <v>97500</v>
      </c>
      <c r="D7" s="8">
        <v>97500</v>
      </c>
      <c r="E7" s="17">
        <f>(D7*100)/C7</f>
        <v>100</v>
      </c>
      <c r="F7" s="16">
        <v>2.67</v>
      </c>
      <c r="G7" s="16">
        <v>2.67</v>
      </c>
      <c r="H7" s="14" t="s">
        <v>48</v>
      </c>
      <c r="I7" s="13">
        <f>FLOOR(G7,0.00001)*D7</f>
        <v>260325.00000000003</v>
      </c>
    </row>
    <row r="8" spans="1:9" ht="13.5">
      <c r="A8" s="7">
        <f>A7+1</f>
        <v>2</v>
      </c>
      <c r="B8" s="7" t="s">
        <v>19</v>
      </c>
      <c r="C8" s="8">
        <v>54000</v>
      </c>
      <c r="D8" s="8">
        <v>0</v>
      </c>
      <c r="E8" s="17">
        <f aca="true" t="shared" si="0" ref="E8:E35">(D8*100)/C8</f>
        <v>0</v>
      </c>
      <c r="F8" s="16">
        <v>2.85</v>
      </c>
      <c r="G8" s="16">
        <v>0</v>
      </c>
      <c r="H8" s="14" t="s">
        <v>51</v>
      </c>
      <c r="I8" s="13">
        <f aca="true" t="shared" si="1" ref="I8:I35">FLOOR(G8,0.00001)*D8</f>
        <v>0</v>
      </c>
    </row>
    <row r="9" spans="1:9" ht="13.5">
      <c r="A9" s="7">
        <f aca="true" t="shared" si="2" ref="A9:A35">A8+1</f>
        <v>3</v>
      </c>
      <c r="B9" s="7" t="s">
        <v>20</v>
      </c>
      <c r="C9" s="8">
        <v>46584</v>
      </c>
      <c r="D9" s="8">
        <v>46584</v>
      </c>
      <c r="E9" s="17">
        <f t="shared" si="0"/>
        <v>100</v>
      </c>
      <c r="F9" s="16">
        <v>2.67</v>
      </c>
      <c r="G9" s="16">
        <v>2.67</v>
      </c>
      <c r="H9" s="14" t="s">
        <v>48</v>
      </c>
      <c r="I9" s="13">
        <f t="shared" si="1"/>
        <v>124379.28000000001</v>
      </c>
    </row>
    <row r="10" spans="1:9" ht="13.5">
      <c r="A10" s="7">
        <f t="shared" si="2"/>
        <v>4</v>
      </c>
      <c r="B10" s="7" t="s">
        <v>15</v>
      </c>
      <c r="C10" s="8">
        <v>52038</v>
      </c>
      <c r="D10" s="8">
        <v>52038</v>
      </c>
      <c r="E10" s="17">
        <f t="shared" si="0"/>
        <v>100</v>
      </c>
      <c r="F10" s="16">
        <v>2.57</v>
      </c>
      <c r="G10" s="16">
        <v>2.3699</v>
      </c>
      <c r="H10" s="14" t="s">
        <v>48</v>
      </c>
      <c r="I10" s="13">
        <f t="shared" si="1"/>
        <v>123324.85620000002</v>
      </c>
    </row>
    <row r="11" spans="1:9" ht="13.5">
      <c r="A11" s="7">
        <f t="shared" si="2"/>
        <v>5</v>
      </c>
      <c r="B11" s="7" t="s">
        <v>21</v>
      </c>
      <c r="C11" s="8">
        <v>16572</v>
      </c>
      <c r="D11" s="8">
        <v>16572</v>
      </c>
      <c r="E11" s="17">
        <f t="shared" si="0"/>
        <v>100</v>
      </c>
      <c r="F11" s="16">
        <v>2.55</v>
      </c>
      <c r="G11" s="16">
        <v>2.4399</v>
      </c>
      <c r="H11" s="14" t="s">
        <v>48</v>
      </c>
      <c r="I11" s="13">
        <f t="shared" si="1"/>
        <v>40434.022800000006</v>
      </c>
    </row>
    <row r="12" spans="1:9" ht="13.5">
      <c r="A12" s="7">
        <f t="shared" si="2"/>
        <v>6</v>
      </c>
      <c r="B12" s="7" t="s">
        <v>22</v>
      </c>
      <c r="C12" s="8">
        <v>55746</v>
      </c>
      <c r="D12" s="8">
        <v>55746</v>
      </c>
      <c r="E12" s="17">
        <f t="shared" si="0"/>
        <v>100</v>
      </c>
      <c r="F12" s="16">
        <v>2.57</v>
      </c>
      <c r="G12" s="16">
        <v>2.57</v>
      </c>
      <c r="H12" s="14" t="s">
        <v>48</v>
      </c>
      <c r="I12" s="13">
        <f t="shared" si="1"/>
        <v>143267.22000000003</v>
      </c>
    </row>
    <row r="13" spans="1:9" ht="13.5">
      <c r="A13" s="7">
        <f t="shared" si="2"/>
        <v>7</v>
      </c>
      <c r="B13" s="7" t="s">
        <v>23</v>
      </c>
      <c r="C13" s="8">
        <v>31092</v>
      </c>
      <c r="D13" s="8">
        <v>31092</v>
      </c>
      <c r="E13" s="17">
        <f t="shared" si="0"/>
        <v>100</v>
      </c>
      <c r="F13" s="16">
        <v>2.67</v>
      </c>
      <c r="G13" s="16">
        <v>2.4499</v>
      </c>
      <c r="H13" s="14" t="s">
        <v>48</v>
      </c>
      <c r="I13" s="13">
        <f t="shared" si="1"/>
        <v>76172.29080000002</v>
      </c>
    </row>
    <row r="14" spans="1:9" ht="13.5">
      <c r="A14" s="7">
        <f t="shared" si="2"/>
        <v>8</v>
      </c>
      <c r="B14" s="7" t="s">
        <v>24</v>
      </c>
      <c r="C14" s="8">
        <v>71868</v>
      </c>
      <c r="D14" s="8">
        <v>71868</v>
      </c>
      <c r="E14" s="17">
        <f t="shared" si="0"/>
        <v>100</v>
      </c>
      <c r="F14" s="16">
        <v>2.67</v>
      </c>
      <c r="G14" s="16">
        <v>2.4499</v>
      </c>
      <c r="H14" s="14" t="s">
        <v>48</v>
      </c>
      <c r="I14" s="13">
        <f t="shared" si="1"/>
        <v>176069.41320000004</v>
      </c>
    </row>
    <row r="15" spans="1:9" ht="13.5">
      <c r="A15" s="7">
        <f t="shared" si="2"/>
        <v>9</v>
      </c>
      <c r="B15" s="7" t="s">
        <v>25</v>
      </c>
      <c r="C15" s="8">
        <v>84420</v>
      </c>
      <c r="D15" s="8">
        <v>84420</v>
      </c>
      <c r="E15" s="17">
        <f t="shared" si="0"/>
        <v>100</v>
      </c>
      <c r="F15" s="16">
        <v>2.55</v>
      </c>
      <c r="G15" s="16">
        <v>2.55</v>
      </c>
      <c r="H15" s="14" t="s">
        <v>49</v>
      </c>
      <c r="I15" s="13">
        <f t="shared" si="1"/>
        <v>215271.00000000003</v>
      </c>
    </row>
    <row r="16" spans="1:9" ht="13.5">
      <c r="A16" s="7">
        <f t="shared" si="2"/>
        <v>10</v>
      </c>
      <c r="B16" s="7" t="s">
        <v>26</v>
      </c>
      <c r="C16" s="8">
        <v>32454</v>
      </c>
      <c r="D16" s="8">
        <v>32454</v>
      </c>
      <c r="E16" s="17">
        <f t="shared" si="0"/>
        <v>100</v>
      </c>
      <c r="F16" s="16">
        <v>2.55</v>
      </c>
      <c r="G16" s="16">
        <v>2.55</v>
      </c>
      <c r="H16" s="14" t="s">
        <v>49</v>
      </c>
      <c r="I16" s="13">
        <f t="shared" si="1"/>
        <v>82757.70000000001</v>
      </c>
    </row>
    <row r="17" spans="1:9" ht="13.5">
      <c r="A17" s="7">
        <f t="shared" si="2"/>
        <v>11</v>
      </c>
      <c r="B17" s="7" t="s">
        <v>43</v>
      </c>
      <c r="C17" s="8">
        <v>115393</v>
      </c>
      <c r="D17" s="8">
        <v>115393</v>
      </c>
      <c r="E17" s="17">
        <f t="shared" si="0"/>
        <v>100</v>
      </c>
      <c r="F17" s="16">
        <v>2.57</v>
      </c>
      <c r="G17" s="16">
        <v>2.57</v>
      </c>
      <c r="H17" s="14" t="s">
        <v>49</v>
      </c>
      <c r="I17" s="13">
        <f t="shared" si="1"/>
        <v>296560.01</v>
      </c>
    </row>
    <row r="18" spans="1:9" ht="13.5">
      <c r="A18" s="7">
        <f t="shared" si="2"/>
        <v>12</v>
      </c>
      <c r="B18" s="7" t="s">
        <v>27</v>
      </c>
      <c r="C18" s="8">
        <v>74964</v>
      </c>
      <c r="D18" s="8">
        <v>74964</v>
      </c>
      <c r="E18" s="17">
        <f t="shared" si="0"/>
        <v>100</v>
      </c>
      <c r="F18" s="16">
        <v>2.57</v>
      </c>
      <c r="G18" s="16">
        <v>2.57</v>
      </c>
      <c r="H18" s="14" t="s">
        <v>49</v>
      </c>
      <c r="I18" s="13">
        <f t="shared" si="1"/>
        <v>192657.48</v>
      </c>
    </row>
    <row r="19" spans="1:9" ht="13.5">
      <c r="A19" s="7">
        <f t="shared" si="2"/>
        <v>13</v>
      </c>
      <c r="B19" s="7" t="s">
        <v>44</v>
      </c>
      <c r="C19" s="8">
        <v>94320</v>
      </c>
      <c r="D19" s="8">
        <v>94320</v>
      </c>
      <c r="E19" s="17">
        <f t="shared" si="0"/>
        <v>100</v>
      </c>
      <c r="F19" s="16">
        <v>2.85</v>
      </c>
      <c r="G19" s="16">
        <v>2.4999</v>
      </c>
      <c r="H19" s="14" t="s">
        <v>48</v>
      </c>
      <c r="I19" s="13">
        <f t="shared" si="1"/>
        <v>235790.56800000003</v>
      </c>
    </row>
    <row r="20" spans="1:9" ht="13.5">
      <c r="A20" s="7">
        <f t="shared" si="2"/>
        <v>14</v>
      </c>
      <c r="B20" s="7" t="s">
        <v>28</v>
      </c>
      <c r="C20" s="8">
        <v>62400</v>
      </c>
      <c r="D20" s="8">
        <v>62400</v>
      </c>
      <c r="E20" s="17">
        <f t="shared" si="0"/>
        <v>100</v>
      </c>
      <c r="F20" s="16">
        <v>2.85</v>
      </c>
      <c r="G20" s="16">
        <v>2.4399</v>
      </c>
      <c r="H20" s="14" t="s">
        <v>48</v>
      </c>
      <c r="I20" s="13">
        <f t="shared" si="1"/>
        <v>152249.76</v>
      </c>
    </row>
    <row r="21" spans="1:9" ht="13.5">
      <c r="A21" s="7">
        <f t="shared" si="2"/>
        <v>15</v>
      </c>
      <c r="B21" s="7" t="s">
        <v>29</v>
      </c>
      <c r="C21" s="8">
        <v>61164</v>
      </c>
      <c r="D21" s="8">
        <v>61164</v>
      </c>
      <c r="E21" s="17">
        <f t="shared" si="0"/>
        <v>100</v>
      </c>
      <c r="F21" s="16">
        <v>2.67</v>
      </c>
      <c r="G21" s="16">
        <v>2.5699</v>
      </c>
      <c r="H21" s="14" t="s">
        <v>50</v>
      </c>
      <c r="I21" s="13">
        <f t="shared" si="1"/>
        <v>157185.3636</v>
      </c>
    </row>
    <row r="22" spans="1:9" ht="13.5">
      <c r="A22" s="7">
        <f t="shared" si="2"/>
        <v>16</v>
      </c>
      <c r="B22" s="7" t="s">
        <v>30</v>
      </c>
      <c r="C22" s="8">
        <v>92166</v>
      </c>
      <c r="D22" s="8">
        <v>92166</v>
      </c>
      <c r="E22" s="17">
        <f t="shared" si="0"/>
        <v>100</v>
      </c>
      <c r="F22" s="16">
        <v>2.67</v>
      </c>
      <c r="G22" s="16">
        <v>2.5699</v>
      </c>
      <c r="H22" s="14" t="s">
        <v>50</v>
      </c>
      <c r="I22" s="13">
        <f t="shared" si="1"/>
        <v>236857.4034</v>
      </c>
    </row>
    <row r="23" spans="1:9" ht="13.5">
      <c r="A23" s="7">
        <f t="shared" si="2"/>
        <v>17</v>
      </c>
      <c r="B23" s="7" t="s">
        <v>16</v>
      </c>
      <c r="C23" s="8">
        <v>174726</v>
      </c>
      <c r="D23" s="8">
        <v>174726</v>
      </c>
      <c r="E23" s="17">
        <f t="shared" si="0"/>
        <v>100</v>
      </c>
      <c r="F23" s="16">
        <v>2.67</v>
      </c>
      <c r="G23" s="16">
        <v>2.5699</v>
      </c>
      <c r="H23" s="14" t="s">
        <v>50</v>
      </c>
      <c r="I23" s="13">
        <f t="shared" si="1"/>
        <v>449028.3474</v>
      </c>
    </row>
    <row r="24" spans="1:9" ht="13.5">
      <c r="A24" s="7">
        <f t="shared" si="2"/>
        <v>18</v>
      </c>
      <c r="B24" s="7" t="s">
        <v>17</v>
      </c>
      <c r="C24" s="8">
        <v>24798</v>
      </c>
      <c r="D24" s="8">
        <v>24798</v>
      </c>
      <c r="E24" s="17">
        <f t="shared" si="0"/>
        <v>100</v>
      </c>
      <c r="F24" s="16">
        <v>2.67</v>
      </c>
      <c r="G24" s="16">
        <v>2.5699</v>
      </c>
      <c r="H24" s="14" t="s">
        <v>50</v>
      </c>
      <c r="I24" s="13">
        <f t="shared" si="1"/>
        <v>63728.3802</v>
      </c>
    </row>
    <row r="25" spans="1:9" ht="13.5">
      <c r="A25" s="7">
        <f t="shared" si="2"/>
        <v>19</v>
      </c>
      <c r="B25" s="7" t="s">
        <v>31</v>
      </c>
      <c r="C25" s="8">
        <v>58554</v>
      </c>
      <c r="D25" s="8">
        <v>58554</v>
      </c>
      <c r="E25" s="17">
        <f t="shared" si="0"/>
        <v>100</v>
      </c>
      <c r="F25" s="16">
        <v>2.66</v>
      </c>
      <c r="G25" s="16">
        <v>2.66</v>
      </c>
      <c r="H25" s="14" t="s">
        <v>49</v>
      </c>
      <c r="I25" s="13">
        <f t="shared" si="1"/>
        <v>155753.64</v>
      </c>
    </row>
    <row r="26" spans="1:9" ht="13.5">
      <c r="A26" s="7">
        <f t="shared" si="2"/>
        <v>20</v>
      </c>
      <c r="B26" s="7" t="s">
        <v>32</v>
      </c>
      <c r="C26" s="8">
        <v>22932</v>
      </c>
      <c r="D26" s="8">
        <v>22932</v>
      </c>
      <c r="E26" s="17">
        <f t="shared" si="0"/>
        <v>100</v>
      </c>
      <c r="F26" s="16">
        <v>2.55</v>
      </c>
      <c r="G26" s="16">
        <v>2.55</v>
      </c>
      <c r="H26" s="14" t="s">
        <v>49</v>
      </c>
      <c r="I26" s="13">
        <f t="shared" si="1"/>
        <v>58476.600000000006</v>
      </c>
    </row>
    <row r="27" spans="1:9" ht="13.5">
      <c r="A27" s="7">
        <f t="shared" si="2"/>
        <v>21</v>
      </c>
      <c r="B27" s="7" t="s">
        <v>45</v>
      </c>
      <c r="C27" s="8">
        <v>5172</v>
      </c>
      <c r="D27" s="8">
        <v>5172</v>
      </c>
      <c r="E27" s="17">
        <f t="shared" si="0"/>
        <v>100</v>
      </c>
      <c r="F27" s="16">
        <v>2.67</v>
      </c>
      <c r="G27" s="16">
        <v>2.5699</v>
      </c>
      <c r="H27" s="14" t="s">
        <v>50</v>
      </c>
      <c r="I27" s="13">
        <f t="shared" si="1"/>
        <v>13291.5228</v>
      </c>
    </row>
    <row r="28" spans="1:9" ht="13.5">
      <c r="A28" s="7">
        <f t="shared" si="2"/>
        <v>22</v>
      </c>
      <c r="B28" s="7" t="s">
        <v>46</v>
      </c>
      <c r="C28" s="8">
        <v>23910</v>
      </c>
      <c r="D28" s="8">
        <v>23910</v>
      </c>
      <c r="E28" s="17">
        <f t="shared" si="0"/>
        <v>100</v>
      </c>
      <c r="F28" s="16">
        <v>2.67</v>
      </c>
      <c r="G28" s="16">
        <v>2.5699</v>
      </c>
      <c r="H28" s="14" t="s">
        <v>50</v>
      </c>
      <c r="I28" s="13">
        <f t="shared" si="1"/>
        <v>61446.309</v>
      </c>
    </row>
    <row r="29" spans="1:9" ht="13.5">
      <c r="A29" s="7">
        <f t="shared" si="2"/>
        <v>23</v>
      </c>
      <c r="B29" s="7" t="s">
        <v>33</v>
      </c>
      <c r="C29" s="8">
        <v>12900</v>
      </c>
      <c r="D29" s="8">
        <v>12900</v>
      </c>
      <c r="E29" s="17">
        <f t="shared" si="0"/>
        <v>100</v>
      </c>
      <c r="F29" s="16">
        <v>2.85</v>
      </c>
      <c r="G29" s="16">
        <v>2.5699</v>
      </c>
      <c r="H29" s="14" t="s">
        <v>50</v>
      </c>
      <c r="I29" s="13">
        <f t="shared" si="1"/>
        <v>33151.71</v>
      </c>
    </row>
    <row r="30" spans="1:9" ht="13.5">
      <c r="A30" s="7">
        <f t="shared" si="2"/>
        <v>24</v>
      </c>
      <c r="B30" s="7" t="s">
        <v>34</v>
      </c>
      <c r="C30" s="8">
        <v>27456</v>
      </c>
      <c r="D30" s="8">
        <v>27456</v>
      </c>
      <c r="E30" s="17">
        <f t="shared" si="0"/>
        <v>100</v>
      </c>
      <c r="F30" s="16">
        <v>2.85</v>
      </c>
      <c r="G30" s="16">
        <v>2.5699</v>
      </c>
      <c r="H30" s="14" t="s">
        <v>50</v>
      </c>
      <c r="I30" s="13">
        <f t="shared" si="1"/>
        <v>70559.1744</v>
      </c>
    </row>
    <row r="31" spans="1:9" ht="13.5">
      <c r="A31" s="7">
        <f t="shared" si="2"/>
        <v>25</v>
      </c>
      <c r="B31" s="7" t="s">
        <v>41</v>
      </c>
      <c r="C31" s="8">
        <v>72468</v>
      </c>
      <c r="D31" s="8">
        <v>72468</v>
      </c>
      <c r="E31" s="17">
        <f t="shared" si="0"/>
        <v>100</v>
      </c>
      <c r="F31" s="16">
        <v>2.66</v>
      </c>
      <c r="G31" s="16">
        <v>2.66</v>
      </c>
      <c r="H31" s="14" t="s">
        <v>49</v>
      </c>
      <c r="I31" s="13">
        <f t="shared" si="1"/>
        <v>192764.88</v>
      </c>
    </row>
    <row r="32" spans="1:9" ht="13.5">
      <c r="A32" s="7">
        <f t="shared" si="2"/>
        <v>26</v>
      </c>
      <c r="B32" s="7" t="s">
        <v>35</v>
      </c>
      <c r="C32" s="8">
        <v>37962</v>
      </c>
      <c r="D32" s="8">
        <v>37962</v>
      </c>
      <c r="E32" s="17">
        <f t="shared" si="0"/>
        <v>100</v>
      </c>
      <c r="F32" s="16">
        <v>2.66</v>
      </c>
      <c r="G32" s="16">
        <v>2.66</v>
      </c>
      <c r="H32" s="14" t="s">
        <v>49</v>
      </c>
      <c r="I32" s="13">
        <f t="shared" si="1"/>
        <v>100978.92</v>
      </c>
    </row>
    <row r="33" spans="1:9" ht="13.5">
      <c r="A33" s="7">
        <f t="shared" si="2"/>
        <v>27</v>
      </c>
      <c r="B33" s="7" t="s">
        <v>36</v>
      </c>
      <c r="C33" s="8">
        <v>73668</v>
      </c>
      <c r="D33" s="8">
        <v>73668</v>
      </c>
      <c r="E33" s="17">
        <f t="shared" si="0"/>
        <v>100</v>
      </c>
      <c r="F33" s="16">
        <v>2.67</v>
      </c>
      <c r="G33" s="16">
        <v>2.5499</v>
      </c>
      <c r="H33" s="14" t="s">
        <v>50</v>
      </c>
      <c r="I33" s="13">
        <f t="shared" si="1"/>
        <v>187846.0332</v>
      </c>
    </row>
    <row r="34" spans="1:9" ht="13.5">
      <c r="A34" s="7">
        <f t="shared" si="2"/>
        <v>28</v>
      </c>
      <c r="B34" s="7" t="s">
        <v>37</v>
      </c>
      <c r="C34" s="8">
        <v>80868</v>
      </c>
      <c r="D34" s="8">
        <v>80868</v>
      </c>
      <c r="E34" s="17">
        <f t="shared" si="0"/>
        <v>100</v>
      </c>
      <c r="F34" s="16">
        <v>2.55</v>
      </c>
      <c r="G34" s="16">
        <v>2.55</v>
      </c>
      <c r="H34" s="14" t="s">
        <v>49</v>
      </c>
      <c r="I34" s="13">
        <f t="shared" si="1"/>
        <v>206213.40000000002</v>
      </c>
    </row>
    <row r="35" spans="1:9" ht="13.5">
      <c r="A35" s="7">
        <f t="shared" si="2"/>
        <v>29</v>
      </c>
      <c r="B35" s="7" t="s">
        <v>38</v>
      </c>
      <c r="C35" s="8">
        <v>29346</v>
      </c>
      <c r="D35" s="8">
        <v>29346</v>
      </c>
      <c r="E35" s="17">
        <f t="shared" si="0"/>
        <v>100</v>
      </c>
      <c r="F35" s="16">
        <v>2.85</v>
      </c>
      <c r="G35" s="16">
        <v>2.4999</v>
      </c>
      <c r="H35" s="14" t="s">
        <v>50</v>
      </c>
      <c r="I35" s="13">
        <f t="shared" si="1"/>
        <v>73362.0654</v>
      </c>
    </row>
    <row r="36" spans="1:9" ht="13.5">
      <c r="A36" s="9"/>
      <c r="B36" s="9" t="s">
        <v>8</v>
      </c>
      <c r="C36" s="10">
        <f>SUM(C7:C35)</f>
        <v>1687441</v>
      </c>
      <c r="D36" s="10">
        <f>SUM(D7:D35)</f>
        <v>1633441</v>
      </c>
      <c r="E36" s="19">
        <f>(D36*100)/C36</f>
        <v>96.79988811460667</v>
      </c>
      <c r="F36" s="11"/>
      <c r="G36" s="11"/>
      <c r="H36" s="12"/>
      <c r="I36" s="15">
        <f>SUM(I7:I35)</f>
        <v>4179902.3504</v>
      </c>
    </row>
    <row r="37" ht="13.5">
      <c r="B37" s="7"/>
    </row>
    <row r="39" ht="13.5">
      <c r="B39" s="7"/>
    </row>
    <row r="40" ht="13.5">
      <c r="B40" s="7"/>
    </row>
    <row r="41" ht="13.5">
      <c r="B41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2011-06-28T20:41:31Z</cp:lastPrinted>
  <dcterms:created xsi:type="dcterms:W3CDTF">1999-05-06T20:58:51Z</dcterms:created>
  <dcterms:modified xsi:type="dcterms:W3CDTF">2011-10-25T17:47:04Z</dcterms:modified>
  <cp:category/>
  <cp:version/>
  <cp:contentType/>
  <cp:contentStatus/>
</cp:coreProperties>
</file>