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8 ARROZ VENDA 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<sst xmlns="http://schemas.openxmlformats.org/spreadsheetml/2006/main" count="29" uniqueCount="24">
  <si>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</si>
  <si>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</si>
  <si>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</si>
  <si>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</si>
  <si>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</si>
  <si>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</si>
  <si>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</si>
  <si>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</si>
  <si>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</si>
  <si>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</si>
  <si>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</si>
  <si>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</si>
  <si>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</si>
  <si>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</si>
  <si>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</si>
  <si>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</si>
  <si>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</si>
  <si>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</si>
  <si>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(Cotas)</t>
  </si>
  <si>
    <t xml:space="preserve">        EDITAL DE VENDA DE ARROZ EM CASCA – Nº 018/11 - 06/12/2011</t>
  </si>
  <si>
    <t>MT</t>
  </si>
  <si>
    <t>Nova Ubiratã</t>
  </si>
  <si>
    <t>BMCS</t>
  </si>
  <si>
    <t>BCMMT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</si>
</sst>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7" width="12.42187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1667491</v>
      </c>
      <c r="D10" s="20">
        <f>SUM(D11:D12)</f>
        <v>1667491</v>
      </c>
      <c r="E10" s="30">
        <f>(D10*100)/C10</f>
        <v>100</v>
      </c>
      <c r="F10" s="28">
        <v>0.2916</v>
      </c>
      <c r="G10" s="28">
        <v>0.2916</v>
      </c>
      <c r="H10" s="26">
        <f>(G10*100)/F10-100</f>
        <v>0</v>
      </c>
      <c r="I10" s="7">
        <f>FLOOR(G10,0.00001)*D10</f>
        <v>486240.3756</v>
      </c>
    </row>
    <row r="11" spans="1:9" ht="13.5">
      <c r="A11" s="5"/>
      <c r="B11" s="23"/>
      <c r="C11" s="6" t="s">
        <v>22</v>
      </c>
      <c r="D11" s="20">
        <v>300000</v>
      </c>
      <c r="E11" s="30"/>
      <c r="F11" s="28"/>
      <c r="G11" s="26"/>
      <c r="H11" s="26"/>
      <c r="I11" s="7"/>
    </row>
    <row r="12" spans="1:9" ht="13.5">
      <c r="A12" s="5"/>
      <c r="B12" s="23"/>
      <c r="C12" s="6" t="s">
        <v>23</v>
      </c>
      <c r="D12" s="20">
        <v>1367491</v>
      </c>
      <c r="E12" s="30"/>
      <c r="F12" s="28"/>
      <c r="G12" s="26"/>
      <c r="H12" s="26"/>
      <c r="I12" s="7"/>
    </row>
    <row r="13" spans="1:9" ht="13.5">
      <c r="A13" s="5"/>
      <c r="B13" s="23"/>
      <c r="C13" s="6"/>
      <c r="D13" s="6"/>
      <c r="E13" s="27"/>
      <c r="F13" s="28"/>
      <c r="G13" s="29"/>
      <c r="H13" s="26"/>
      <c r="I13" s="7"/>
    </row>
    <row r="14" spans="1:9" ht="13.5">
      <c r="A14" s="11"/>
      <c r="B14" s="15" t="s">
        <v>13</v>
      </c>
      <c r="C14" s="12">
        <f>SUM(C10:C13)</f>
        <v>1667491</v>
      </c>
      <c r="D14" s="18">
        <f>SUM(D11:D12)</f>
        <v>1667491</v>
      </c>
      <c r="E14" s="24">
        <f>(D14*100)/C14</f>
        <v>100</v>
      </c>
      <c r="F14" s="19"/>
      <c r="G14" s="19"/>
      <c r="H14" s="13"/>
      <c r="I14" s="25">
        <f>SUM(I10:I13)</f>
        <v>486240.3756</v>
      </c>
    </row>
    <row r="15" ht="12.75">
      <c r="C15" s="14"/>
    </row>
    <row r="16" spans="1:9" ht="13.5">
      <c r="A16" s="16"/>
      <c r="B16" s="15" t="s">
        <v>11</v>
      </c>
      <c r="C16" s="18">
        <f>SUM(C14)</f>
        <v>1667491</v>
      </c>
      <c r="D16" s="18">
        <f>SUM(D14)</f>
        <v>1667491</v>
      </c>
      <c r="E16" s="24">
        <f>(D16*100)/C16</f>
        <v>100</v>
      </c>
      <c r="F16" s="17"/>
      <c r="G16" s="17"/>
      <c r="H16" s="17"/>
      <c r="I16" s="25">
        <f>SUM(I14)</f>
        <v>486240.3756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2011-06-22T14:10:34Z</cp:lastPrinted>
  <dcterms:created xsi:type="dcterms:W3CDTF">2005-05-09T20:19:33Z</dcterms:created>
  <dcterms:modified xsi:type="dcterms:W3CDTF">2011-12-06T12:13:33Z</dcterms:modified>
  <cp:category/>
  <cp:version/>
  <cp:contentType/>
  <cp:contentStatus/>
</cp:coreProperties>
</file>