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29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<sst xmlns="http://schemas.openxmlformats.org/spreadsheetml/2006/main" count="33" uniqueCount="27">
  <si>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</si>
  <si>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</si>
  <si>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</si>
  <si>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</si>
  <si>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</si>
  <si>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</si>
  <si>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</si>
  <si>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</si>
  <si>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</si>
  <si>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</si>
  <si>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</si>
  <si>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</si>
  <si>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</si>
  <si>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</si>
  <si>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</si>
  <si>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</si>
  <si>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</si>
  <si>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</si>
  <si>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</si>
  <si>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</si>
  <si>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</si>
  <si>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</si>
  <si>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</si>
  <si>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BBSB</t>
  </si>
  <si>
    <t>BCML</t>
  </si>
  <si>
    <t xml:space="preserve">    AVISO DE LEILÃO DE PRÊMIO PARA O ESCOAMENTO DE SISAL BRUTO – PEP - N.º 529/11 - 15/12/2011</t>
  </si>
  <si>
    <t>BNM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</si>
</sst>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4">
      <selection activeCell="D13" sqref="D1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SUM(D11:D15)</f>
        <v>2560010</v>
      </c>
      <c r="E10" s="28">
        <f>(D10*100)/C10</f>
        <v>69.18945945945946</v>
      </c>
      <c r="F10" s="30">
        <v>0.26</v>
      </c>
      <c r="G10" s="30">
        <v>0.26</v>
      </c>
      <c r="H10" s="32">
        <f>(G10*100)/F10-100</f>
        <v>0</v>
      </c>
      <c r="I10" s="7">
        <f>FLOOR(G10,0.00001)*D10</f>
        <v>665602.6</v>
      </c>
    </row>
    <row r="11" spans="1:9" ht="13.5">
      <c r="A11" s="5"/>
      <c r="B11" s="29"/>
      <c r="C11" s="31" t="s">
        <v>21</v>
      </c>
      <c r="D11" s="21">
        <v>936360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26</v>
      </c>
      <c r="D12" s="21">
        <v>1000000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23</v>
      </c>
      <c r="D13" s="21">
        <v>500000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24</v>
      </c>
      <c r="D14" s="21">
        <v>123650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5">
        <v>2</v>
      </c>
      <c r="B17" s="29" t="s">
        <v>22</v>
      </c>
      <c r="C17" s="6">
        <v>150000</v>
      </c>
      <c r="D17" s="21">
        <f>SUM(D18)</f>
        <v>150000</v>
      </c>
      <c r="E17" s="28">
        <f>(D17*100)/C17</f>
        <v>100</v>
      </c>
      <c r="F17" s="30">
        <v>0.26</v>
      </c>
      <c r="G17" s="30">
        <v>0.26</v>
      </c>
      <c r="H17" s="32">
        <f>(G17*100)/F17-100</f>
        <v>0</v>
      </c>
      <c r="I17" s="7">
        <f>FLOOR(G17,0.00001)*D17</f>
        <v>39000</v>
      </c>
    </row>
    <row r="18" spans="1:9" ht="13.5">
      <c r="A18" s="5"/>
      <c r="B18" s="29"/>
      <c r="C18" s="31" t="s">
        <v>21</v>
      </c>
      <c r="D18" s="6">
        <v>150000</v>
      </c>
      <c r="E18" s="28"/>
      <c r="F18" s="30"/>
      <c r="G18" s="30"/>
      <c r="H18" s="32"/>
      <c r="I18" s="7"/>
    </row>
    <row r="19" spans="1:9" ht="13.5">
      <c r="A19" s="5"/>
      <c r="B19" s="29"/>
      <c r="C19" s="31"/>
      <c r="D19" s="21"/>
      <c r="E19" s="28"/>
      <c r="F19" s="30"/>
      <c r="G19" s="30"/>
      <c r="H19" s="32"/>
      <c r="I19" s="7"/>
    </row>
    <row r="20" spans="1:9" ht="13.5">
      <c r="A20" s="11"/>
      <c r="B20" s="16" t="s">
        <v>12</v>
      </c>
      <c r="C20" s="12">
        <f>SUM(C10:C19)</f>
        <v>3850000</v>
      </c>
      <c r="D20" s="19">
        <f>SUM(D10,D17)</f>
        <v>2710010</v>
      </c>
      <c r="E20" s="25">
        <f>(D20*100)/C20</f>
        <v>70.38987012987013</v>
      </c>
      <c r="F20" s="20"/>
      <c r="G20" s="20"/>
      <c r="H20" s="13"/>
      <c r="I20" s="27">
        <f>SUM(I10:I19)</f>
        <v>704602.6</v>
      </c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7"/>
      <c r="B22" s="16" t="s">
        <v>11</v>
      </c>
      <c r="C22" s="19">
        <f>SUM(C20)</f>
        <v>3850000</v>
      </c>
      <c r="D22" s="19">
        <f>SUM(D20)</f>
        <v>2710010</v>
      </c>
      <c r="E22" s="25">
        <f>(D22*100)/C22</f>
        <v>70.38987012987013</v>
      </c>
      <c r="F22" s="18"/>
      <c r="G22" s="18"/>
      <c r="H22" s="18"/>
      <c r="I22" s="27">
        <f>SUM(I20)</f>
        <v>704602.6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2011-12-15T13:26:37Z</cp:lastPrinted>
  <dcterms:created xsi:type="dcterms:W3CDTF">2005-05-09T20:19:33Z</dcterms:created>
  <dcterms:modified xsi:type="dcterms:W3CDTF">2011-12-15T13:26:38Z</dcterms:modified>
  <cp:category/>
  <cp:version/>
  <cp:contentType/>
  <cp:contentStatus/>
</cp:coreProperties>
</file>